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moyennes\genevois\"/>
    </mc:Choice>
  </mc:AlternateContent>
  <xr:revisionPtr revIDLastSave="0" documentId="8_{AA93C3FF-443F-48B5-B9B8-5766F880C9F6}" xr6:coauthVersionLast="47" xr6:coauthVersionMax="47" xr10:uidLastSave="{00000000-0000-0000-0000-000000000000}"/>
  <bookViews>
    <workbookView xWindow="-120" yWindow="-120" windowWidth="29040" windowHeight="17640" activeTab="4"/>
  </bookViews>
  <sheets>
    <sheet name="30.09.2018" sheetId="1" r:id="rId1"/>
    <sheet name="30.09.2019" sheetId="2" r:id="rId2"/>
    <sheet name="30.09.2020" sheetId="3" r:id="rId3"/>
    <sheet name="30.09.2021" sheetId="4" r:id="rId4"/>
    <sheet name="30.09.202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C3" i="5"/>
  <c r="A135" i="5"/>
  <c r="D119" i="3"/>
  <c r="C119" i="3"/>
</calcChain>
</file>

<file path=xl/comments1.xml><?xml version="1.0" encoding="utf-8"?>
<comments xmlns="http://schemas.openxmlformats.org/spreadsheetml/2006/main">
  <authors>
    <author>Janique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</commentList>
</comments>
</file>

<file path=xl/comments2.xml><?xml version="1.0" encoding="utf-8"?>
<comments xmlns="http://schemas.openxmlformats.org/spreadsheetml/2006/main">
  <authors>
    <author>Janique</author>
    <author>New-Pc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36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89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Janique</author>
    <author>New-Pc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38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41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97" authorId="1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New-Pc</author>
    <author>Janique</author>
  </authors>
  <commentList>
    <comment ref="A17" authorId="0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A57" authorId="1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59" authorId="0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68" authorId="1" shapeId="0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A111" authorId="0" shapeId="0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<sst xmlns="http://schemas.openxmlformats.org/spreadsheetml/2006/main" count="3430" uniqueCount="256">
  <si>
    <t>Black-Hawk</t>
  </si>
  <si>
    <t>A C</t>
  </si>
  <si>
    <t>H?</t>
  </si>
  <si>
    <t>HC</t>
  </si>
  <si>
    <t>HB</t>
  </si>
  <si>
    <t>HA</t>
  </si>
  <si>
    <t>Dauphins</t>
  </si>
  <si>
    <t>DB</t>
  </si>
  <si>
    <t>D?</t>
  </si>
  <si>
    <t>Hurricanes</t>
  </si>
  <si>
    <t>DA</t>
  </si>
  <si>
    <t>Individuel</t>
  </si>
  <si>
    <t>Italia</t>
  </si>
  <si>
    <t>Jonc'Quilles</t>
  </si>
  <si>
    <t>Les Z'Amis</t>
  </si>
  <si>
    <t>Plainpalais</t>
  </si>
  <si>
    <t>Plattina</t>
  </si>
  <si>
    <t>Rolex Sports</t>
  </si>
  <si>
    <t>Swissmaboule</t>
  </si>
  <si>
    <t>No licence</t>
  </si>
  <si>
    <t>Nom ,Prénom</t>
  </si>
  <si>
    <t>Bull Oliver</t>
  </si>
  <si>
    <t>Company Jean</t>
  </si>
  <si>
    <t>Dodah Moonesh</t>
  </si>
  <si>
    <t>Flores Alberto</t>
  </si>
  <si>
    <t>Golay Daniel</t>
  </si>
  <si>
    <t>Gomez  Domingo</t>
  </si>
  <si>
    <t>Guyot Jacques</t>
  </si>
  <si>
    <t>Karrer Jean</t>
  </si>
  <si>
    <t>Manco Anthony</t>
  </si>
  <si>
    <t>Manco Daniel</t>
  </si>
  <si>
    <t>Seydoux Pascal</t>
  </si>
  <si>
    <t>Stutz René</t>
  </si>
  <si>
    <t>Agosta Loïc</t>
  </si>
  <si>
    <t>Agosta Maurizio</t>
  </si>
  <si>
    <t>Aries Claudia</t>
  </si>
  <si>
    <t>Caldi Jean-Marc</t>
  </si>
  <si>
    <t>Chappuis Bernard</t>
  </si>
  <si>
    <t>Decarli André</t>
  </si>
  <si>
    <t>Hagner Nadia</t>
  </si>
  <si>
    <t>Hubert Isabelle</t>
  </si>
  <si>
    <t>Lansaque Jean-Marie</t>
  </si>
  <si>
    <t>Moser Roberto</t>
  </si>
  <si>
    <t>Nicole Roger</t>
  </si>
  <si>
    <t>Sauthier Philippe</t>
  </si>
  <si>
    <t>Sun Shing Chi</t>
  </si>
  <si>
    <t>Terrettaz Janique</t>
  </si>
  <si>
    <t>Terrettaz Joey</t>
  </si>
  <si>
    <t>Wegmuller Marcel</t>
  </si>
  <si>
    <t>Company Joëlle</t>
  </si>
  <si>
    <t>Dilsuk Linda</t>
  </si>
  <si>
    <t>Gamboa Dos Santos David</t>
  </si>
  <si>
    <t>Grosrey Krystel</t>
  </si>
  <si>
    <t>Karakash Iris</t>
  </si>
  <si>
    <t>Le Scanff  Jean-François</t>
  </si>
  <si>
    <t>Morand Marie-Noëlle</t>
  </si>
  <si>
    <t>Pahud Chinny</t>
  </si>
  <si>
    <t>Pakosz Cécile</t>
  </si>
  <si>
    <t>Zurcher Christophe</t>
  </si>
  <si>
    <t>Calzavara Bernard</t>
  </si>
  <si>
    <t>Cardinaux Pierre-Alain</t>
  </si>
  <si>
    <t>Chavaz Didier</t>
  </si>
  <si>
    <t xml:space="preserve">De Matos Luis </t>
  </si>
  <si>
    <t>Deschenaux Joseph</t>
  </si>
  <si>
    <t>Dupenloup Franck</t>
  </si>
  <si>
    <t>Favre Jean-Marie</t>
  </si>
  <si>
    <t>Flores Alfredo</t>
  </si>
  <si>
    <t>Louvrier  Ivana</t>
  </si>
  <si>
    <t>Louvrier  Jonah</t>
  </si>
  <si>
    <t>Louvrier  Philippe</t>
  </si>
  <si>
    <t>Maietta Dominique</t>
  </si>
  <si>
    <t>Moulin Bertrand</t>
  </si>
  <si>
    <t>Moyat Magali</t>
  </si>
  <si>
    <t>Savoy Jean-Pierre</t>
  </si>
  <si>
    <t>Savoy Madeleine</t>
  </si>
  <si>
    <t>Schrag Sylviane</t>
  </si>
  <si>
    <t>Serrano Ronaldo</t>
  </si>
  <si>
    <t>Torche Louis</t>
  </si>
  <si>
    <t>Treuvey Fernanda</t>
  </si>
  <si>
    <t>Treuvey Michel</t>
  </si>
  <si>
    <t>Vergère Pascal</t>
  </si>
  <si>
    <t>Vergère Patricia</t>
  </si>
  <si>
    <t>Barbezat Francis</t>
  </si>
  <si>
    <t>Bourgeois Henri</t>
  </si>
  <si>
    <t>Corbo Pierre</t>
  </si>
  <si>
    <t>Guarino Ciro</t>
  </si>
  <si>
    <t>Ignoto Salvatore</t>
  </si>
  <si>
    <t>Visalli Giuseppe</t>
  </si>
  <si>
    <t>Visalli Santo</t>
  </si>
  <si>
    <t>Burri Katia</t>
  </si>
  <si>
    <t>Maulet André</t>
  </si>
  <si>
    <t>Maulet Mireille</t>
  </si>
  <si>
    <t>Meier Pierre</t>
  </si>
  <si>
    <t>Monti Olivier</t>
  </si>
  <si>
    <t>Tissot Yvette</t>
  </si>
  <si>
    <t>Cardinaux Cédric</t>
  </si>
  <si>
    <t>Cardinaux Patricia</t>
  </si>
  <si>
    <t>Champreux Laetitia</t>
  </si>
  <si>
    <t>Corminboeuf Pascal</t>
  </si>
  <si>
    <t>Hutzli Christian</t>
  </si>
  <si>
    <t>Menoud François</t>
  </si>
  <si>
    <t>Pepin Thomas</t>
  </si>
  <si>
    <t>Ronchi Jacques</t>
  </si>
  <si>
    <t>Aliten Bartolome</t>
  </si>
  <si>
    <t>Baruh Enis</t>
  </si>
  <si>
    <t>Carolino Romulo</t>
  </si>
  <si>
    <t>Groux Gilbert</t>
  </si>
  <si>
    <t>Hutzli Philippe</t>
  </si>
  <si>
    <t>Jacquemettaz  Stéphane</t>
  </si>
  <si>
    <t>Mermoud Alex</t>
  </si>
  <si>
    <t>Monnier Michel</t>
  </si>
  <si>
    <t>Moser René</t>
  </si>
  <si>
    <t>Perito Pascal</t>
  </si>
  <si>
    <t>Pierrehumbert Philippe</t>
  </si>
  <si>
    <t>Roagna Gilles-Eric</t>
  </si>
  <si>
    <t>Bravo Mario</t>
  </si>
  <si>
    <t>Christe Christian</t>
  </si>
  <si>
    <t>Christe Ignacio</t>
  </si>
  <si>
    <t>Franco Jonani</t>
  </si>
  <si>
    <t>Gabriel Eric</t>
  </si>
  <si>
    <t>Guex-Crosier Aurélie</t>
  </si>
  <si>
    <t>Guex-Crosier Régis</t>
  </si>
  <si>
    <t>Luescher Mélanie</t>
  </si>
  <si>
    <t>Martinez Mary-Claude</t>
  </si>
  <si>
    <t>Morales Serrano Eduardo</t>
  </si>
  <si>
    <t>Musa Jesper</t>
  </si>
  <si>
    <t>Pauchard Christian</t>
  </si>
  <si>
    <t>Pellein Gwendoline</t>
  </si>
  <si>
    <t>Pellein Stéphane</t>
  </si>
  <si>
    <t>Rodrigues Vanessa</t>
  </si>
  <si>
    <t>Toffel Gilles</t>
  </si>
  <si>
    <t>Champagne Marc</t>
  </si>
  <si>
    <t>D'Apice Eladio</t>
  </si>
  <si>
    <t>D'Apice Vincenzo</t>
  </si>
  <si>
    <t>Guyot Christine</t>
  </si>
  <si>
    <t>Miano  Nunziato</t>
  </si>
  <si>
    <t>Petringa Antonio</t>
  </si>
  <si>
    <t>Rey  Maria</t>
  </si>
  <si>
    <t>Rosset Franck</t>
  </si>
  <si>
    <t>Thomet Adrien</t>
  </si>
  <si>
    <t>Zbinden  Ruth</t>
  </si>
  <si>
    <t>Despres Marylène</t>
  </si>
  <si>
    <t>Diaz Lopez José Manuel</t>
  </si>
  <si>
    <t>Dubois-Nemeskeri Mélanie</t>
  </si>
  <si>
    <t>Guerraz Céline</t>
  </si>
  <si>
    <t>Martin José</t>
  </si>
  <si>
    <t>Nemeskeri Julien</t>
  </si>
  <si>
    <t>Nguyen Anh-tuan</t>
  </si>
  <si>
    <t>Pigny Pascal</t>
  </si>
  <si>
    <t>Rosa Pedro</t>
  </si>
  <si>
    <t>Ruegg Pellarin Anne-Marie</t>
  </si>
  <si>
    <t>Quilles</t>
  </si>
  <si>
    <t>Parties</t>
  </si>
  <si>
    <t>Moyenne</t>
  </si>
  <si>
    <t>Handicap</t>
  </si>
  <si>
    <t>Catégorie</t>
  </si>
  <si>
    <t>AU 30.06.2018</t>
  </si>
  <si>
    <t>Handicap modifié au 30.09.2018 minimun 20 parties</t>
  </si>
  <si>
    <t>Handicap modifié à la baisse</t>
  </si>
  <si>
    <t>Club</t>
  </si>
  <si>
    <t>Boccalari Jean-Marc</t>
  </si>
  <si>
    <t>Da Silva Mario</t>
  </si>
  <si>
    <t>Le Dû Cédric</t>
  </si>
  <si>
    <t>Lucia Jean-Charles</t>
  </si>
  <si>
    <t>Frei Robert</t>
  </si>
  <si>
    <t>Dupre Kevin</t>
  </si>
  <si>
    <t>Barbuscia Isabelle</t>
  </si>
  <si>
    <t>Aseron Roldan</t>
  </si>
  <si>
    <t>Cataldo William</t>
  </si>
  <si>
    <t>Faller Noraida</t>
  </si>
  <si>
    <t>Fuentes Sonia</t>
  </si>
  <si>
    <t>Paras Marife</t>
  </si>
  <si>
    <t>Ratzé Ernest</t>
  </si>
  <si>
    <t>Burri Fernand</t>
  </si>
  <si>
    <t>Company Lucas</t>
  </si>
  <si>
    <t>Petringa Antonino</t>
  </si>
  <si>
    <t>Goy Christophe</t>
  </si>
  <si>
    <t>AC</t>
  </si>
  <si>
    <t>Aprotec</t>
  </si>
  <si>
    <t>BC Italia</t>
  </si>
  <si>
    <t>AU 30.06.2019</t>
  </si>
  <si>
    <t>Handicap modifié au 30.09.2019 minimun 20 parties</t>
  </si>
  <si>
    <t>Hc</t>
  </si>
  <si>
    <t>Handicap modifié au 30.09.2020 minimun 20 parties</t>
  </si>
  <si>
    <t>Au 30.06.2020</t>
  </si>
  <si>
    <t xml:space="preserve">H? </t>
  </si>
  <si>
    <t xml:space="preserve">D? </t>
  </si>
  <si>
    <t>Blacas David</t>
  </si>
  <si>
    <t>Gratziu Rossano</t>
  </si>
  <si>
    <t>Karrer Luisita</t>
  </si>
  <si>
    <t>Giordano Pasquale</t>
  </si>
  <si>
    <t>Mancuso Angelo</t>
  </si>
  <si>
    <t>PLAINPALAIS</t>
  </si>
  <si>
    <t>INDIVIDUEL</t>
  </si>
  <si>
    <t>DAUPHINS</t>
  </si>
  <si>
    <t>BC ITALIA</t>
  </si>
  <si>
    <t>HURRICANES</t>
  </si>
  <si>
    <t>PLATTINA</t>
  </si>
  <si>
    <t>BLACK-HAWK</t>
  </si>
  <si>
    <t>JONC'QUILLES</t>
  </si>
  <si>
    <t>LES Z'AMIS</t>
  </si>
  <si>
    <t>ROLEX SPORTS</t>
  </si>
  <si>
    <t>SWISSMABOULE</t>
  </si>
  <si>
    <t>INDIVIDUELL</t>
  </si>
  <si>
    <t>sphinx</t>
  </si>
  <si>
    <t>individuel</t>
  </si>
  <si>
    <t>indiVIDUEL</t>
  </si>
  <si>
    <t>Walther Jeanette</t>
  </si>
  <si>
    <t>Rubio Anna</t>
  </si>
  <si>
    <t>Mehenni Abdelkader</t>
  </si>
  <si>
    <t>Kesavan Gowtham</t>
  </si>
  <si>
    <t>Jaena Emma</t>
  </si>
  <si>
    <t>Flores Merlinda</t>
  </si>
  <si>
    <t>Faller Nezza</t>
  </si>
  <si>
    <t>Aseron Mehenni Gloria</t>
  </si>
  <si>
    <t>Almudever Celina</t>
  </si>
  <si>
    <t>Handicap modifié au 30.09.2021 minimun 20 parties</t>
  </si>
  <si>
    <t>No Licence</t>
  </si>
  <si>
    <t>Titre</t>
  </si>
  <si>
    <t>Nom Prénom</t>
  </si>
  <si>
    <t>club</t>
  </si>
  <si>
    <t>2021-2022</t>
  </si>
  <si>
    <t>2019-2021</t>
  </si>
  <si>
    <t>hommes</t>
  </si>
  <si>
    <t>femmes</t>
  </si>
  <si>
    <t>Handicap modifié au 30.09.2022 minimun 20 parties</t>
  </si>
  <si>
    <t>Handicap modifié au 30.06.2022 minimun 20 parties</t>
  </si>
  <si>
    <t>Handicap modifié au 31.03.2022 minimun 20 parties</t>
  </si>
  <si>
    <t>Handicap modifié au 31.12.2021 minimun 20 parties</t>
  </si>
  <si>
    <t>Handicap modifié au 30.06.2021 minimun 20 parties</t>
  </si>
  <si>
    <t>Madame</t>
  </si>
  <si>
    <t>Monsieur</t>
  </si>
  <si>
    <t>Brisoux Alexis</t>
  </si>
  <si>
    <t>TPG Rainbowl club</t>
  </si>
  <si>
    <t>Faller Merrie</t>
  </si>
  <si>
    <t>Gagliardi Maurizio</t>
  </si>
  <si>
    <t>Genillard Ralph-Yves</t>
  </si>
  <si>
    <t>Gomez Domingo</t>
  </si>
  <si>
    <t>Gozzo Alain</t>
  </si>
  <si>
    <t>Grillet Liliane</t>
  </si>
  <si>
    <t>D</t>
  </si>
  <si>
    <t>Huberson Guilaume</t>
  </si>
  <si>
    <t>Kerlero de Rosbo Erick</t>
  </si>
  <si>
    <t>Le Scanff Jean-François</t>
  </si>
  <si>
    <t>Loubier Pascal</t>
  </si>
  <si>
    <t>Louvrier Ivana</t>
  </si>
  <si>
    <t>Manaloto Remedios</t>
  </si>
  <si>
    <t>Parome Richard</t>
  </si>
  <si>
    <t>Pascal Jules</t>
  </si>
  <si>
    <t>Pasquier Virginie</t>
  </si>
  <si>
    <t>Sauteur Michel</t>
  </si>
  <si>
    <t>Schmisser Laurent</t>
  </si>
  <si>
    <t>Umali Jaime</t>
  </si>
  <si>
    <t>Vergère Rébecca</t>
  </si>
  <si>
    <t>Zbinden Ruth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</si>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</sst>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0"/>
    <numFmt numFmtId="173" formatCode="0.0"/>
    <numFmt numFmtId="177" formatCode="000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41"/>
      </patternFill>
    </fill>
    <fill>
      <patternFill patternType="solid">
        <fgColor rgb="FFFF99CC"/>
        <bgColor indexed="29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5" fillId="0" borderId="0"/>
    <xf numFmtId="0" fontId="2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</cellStyleXfs>
  <cellXfs count="325">
    <xf numFmtId="0" fontId="0" fillId="0" borderId="0" xfId="0"/>
    <xf numFmtId="172" fontId="2" fillId="0" borderId="0" xfId="0" applyNumberFormat="1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72" fontId="2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9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2" fillId="3" borderId="5" xfId="0" applyNumberFormat="1" applyFont="1" applyFill="1" applyBorder="1" applyAlignment="1">
      <alignment horizontal="center" vertical="center"/>
    </xf>
    <xf numFmtId="172" fontId="2" fillId="3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5" borderId="5" xfId="9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2" fillId="3" borderId="10" xfId="0" applyNumberFormat="1" applyFont="1" applyFill="1" applyBorder="1" applyAlignment="1">
      <alignment horizontal="center" vertical="center"/>
    </xf>
    <xf numFmtId="172" fontId="2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" fontId="22" fillId="6" borderId="5" xfId="3" applyNumberFormat="1" applyFont="1" applyFill="1" applyBorder="1" applyAlignment="1">
      <alignment horizontal="center" vertical="center"/>
    </xf>
    <xf numFmtId="0" fontId="5" fillId="7" borderId="7" xfId="2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2" fontId="2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4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172" fontId="2" fillId="5" borderId="7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0" xfId="0" applyFill="1"/>
    <xf numFmtId="0" fontId="22" fillId="4" borderId="0" xfId="0" applyFont="1" applyFill="1"/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13" fillId="9" borderId="5" xfId="9" applyFont="1" applyFill="1" applyBorder="1" applyAlignment="1">
      <alignment horizontal="center" vertical="center"/>
    </xf>
    <xf numFmtId="0" fontId="13" fillId="4" borderId="5" xfId="9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172" fontId="27" fillId="9" borderId="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172" fontId="23" fillId="0" borderId="0" xfId="0" applyNumberFormat="1" applyFont="1" applyBorder="1" applyAlignment="1">
      <alignment horizontal="center" vertical="center"/>
    </xf>
    <xf numFmtId="1" fontId="29" fillId="6" borderId="5" xfId="3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2" fontId="23" fillId="0" borderId="5" xfId="0" applyNumberFormat="1" applyFont="1" applyBorder="1" applyAlignment="1">
      <alignment horizontal="center" vertical="center"/>
    </xf>
    <xf numFmtId="0" fontId="7" fillId="7" borderId="7" xfId="2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0" fillId="0" borderId="0" xfId="0" applyFill="1"/>
    <xf numFmtId="0" fontId="27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8" fillId="9" borderId="5" xfId="9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72" fontId="7" fillId="0" borderId="5" xfId="2" applyNumberFormat="1" applyFont="1" applyFill="1" applyBorder="1" applyAlignment="1">
      <alignment horizontal="center" vertical="center"/>
    </xf>
    <xf numFmtId="0" fontId="8" fillId="0" borderId="5" xfId="9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172" fontId="30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/>
    <xf numFmtId="0" fontId="27" fillId="0" borderId="0" xfId="0" applyFont="1" applyFill="1"/>
    <xf numFmtId="0" fontId="27" fillId="0" borderId="0" xfId="0" applyFont="1"/>
    <xf numFmtId="0" fontId="15" fillId="0" borderId="4" xfId="0" applyFont="1" applyBorder="1"/>
    <xf numFmtId="177" fontId="15" fillId="0" borderId="4" xfId="8" quotePrefix="1" applyNumberFormat="1" applyFont="1" applyBorder="1" applyAlignment="1">
      <alignment horizontal="center" vertical="top"/>
    </xf>
    <xf numFmtId="9" fontId="15" fillId="0" borderId="4" xfId="5" applyFont="1" applyBorder="1" applyAlignment="1">
      <alignment horizontal="left" vertical="top"/>
    </xf>
    <xf numFmtId="177" fontId="15" fillId="0" borderId="4" xfId="7" applyNumberFormat="1" applyFont="1" applyBorder="1" applyAlignment="1">
      <alignment horizontal="center" vertical="top"/>
    </xf>
    <xf numFmtId="0" fontId="15" fillId="0" borderId="4" xfId="7" applyFont="1" applyBorder="1" applyAlignment="1">
      <alignment horizontal="left" vertical="top"/>
    </xf>
    <xf numFmtId="172" fontId="2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15" fillId="0" borderId="5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/>
    </xf>
    <xf numFmtId="0" fontId="27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4" xfId="9" applyFont="1" applyBorder="1" applyAlignment="1">
      <alignment horizontal="center"/>
    </xf>
    <xf numFmtId="14" fontId="14" fillId="0" borderId="4" xfId="8" applyNumberFormat="1" applyFont="1" applyBorder="1" applyAlignment="1" applyProtection="1">
      <alignment horizontal="center"/>
      <protection locked="0" hidden="1"/>
    </xf>
    <xf numFmtId="0" fontId="14" fillId="0" borderId="4" xfId="7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10" borderId="5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vertical="center"/>
    </xf>
    <xf numFmtId="0" fontId="24" fillId="9" borderId="5" xfId="2" applyFont="1" applyFill="1" applyBorder="1" applyAlignment="1">
      <alignment horizontal="center" vertical="center" wrapText="1"/>
    </xf>
    <xf numFmtId="172" fontId="29" fillId="9" borderId="5" xfId="2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>
      <alignment horizontal="center" vertical="center"/>
    </xf>
    <xf numFmtId="172" fontId="2" fillId="0" borderId="5" xfId="2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0" xfId="0" applyFont="1"/>
    <xf numFmtId="0" fontId="23" fillId="9" borderId="5" xfId="2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5" xfId="9" applyNumberFormat="1" applyFont="1" applyBorder="1" applyAlignment="1">
      <alignment horizontal="center" vertical="center"/>
    </xf>
    <xf numFmtId="0" fontId="2" fillId="0" borderId="5" xfId="9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2" fillId="0" borderId="5" xfId="1" applyFont="1" applyBorder="1" applyAlignment="1">
      <alignment horizontal="center"/>
    </xf>
    <xf numFmtId="0" fontId="8" fillId="0" borderId="25" xfId="9" applyFont="1" applyBorder="1" applyAlignment="1">
      <alignment horizontal="center" vertical="center"/>
    </xf>
    <xf numFmtId="0" fontId="5" fillId="2" borderId="0" xfId="0" applyFont="1" applyFill="1"/>
    <xf numFmtId="0" fontId="32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/>
    </xf>
    <xf numFmtId="0" fontId="33" fillId="0" borderId="0" xfId="0" applyFont="1"/>
    <xf numFmtId="0" fontId="0" fillId="0" borderId="5" xfId="0" applyBorder="1"/>
    <xf numFmtId="0" fontId="1" fillId="0" borderId="5" xfId="0" applyFont="1" applyBorder="1" applyAlignment="1">
      <alignment horizontal="left"/>
    </xf>
    <xf numFmtId="0" fontId="0" fillId="9" borderId="5" xfId="0" applyFill="1" applyBorder="1"/>
    <xf numFmtId="0" fontId="2" fillId="0" borderId="0" xfId="0" applyFont="1"/>
    <xf numFmtId="177" fontId="20" fillId="0" borderId="5" xfId="8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top"/>
    </xf>
    <xf numFmtId="0" fontId="36" fillId="9" borderId="5" xfId="0" applyFont="1" applyFill="1" applyBorder="1" applyAlignment="1">
      <alignment horizontal="center" vertical="top"/>
    </xf>
    <xf numFmtId="0" fontId="23" fillId="9" borderId="5" xfId="0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2" fillId="0" borderId="5" xfId="2" applyFont="1" applyBorder="1" applyAlignment="1">
      <alignment horizontal="center" vertical="center" wrapText="1"/>
    </xf>
    <xf numFmtId="0" fontId="1" fillId="0" borderId="5" xfId="0" applyFont="1" applyBorder="1"/>
    <xf numFmtId="0" fontId="37" fillId="0" borderId="0" xfId="0" applyFont="1"/>
    <xf numFmtId="0" fontId="0" fillId="9" borderId="5" xfId="0" applyFill="1" applyBorder="1" applyAlignment="1">
      <alignment horizontal="center" vertical="center"/>
    </xf>
    <xf numFmtId="0" fontId="7" fillId="9" borderId="5" xfId="2" applyFont="1" applyFill="1" applyBorder="1" applyAlignment="1">
      <alignment horizontal="center" vertical="center" wrapText="1"/>
    </xf>
    <xf numFmtId="2" fontId="37" fillId="0" borderId="5" xfId="2" applyNumberFormat="1" applyFont="1" applyBorder="1" applyAlignment="1">
      <alignment horizontal="center" vertical="center" wrapText="1"/>
    </xf>
    <xf numFmtId="0" fontId="0" fillId="2" borderId="0" xfId="0" applyFill="1"/>
    <xf numFmtId="0" fontId="5" fillId="0" borderId="5" xfId="2" applyBorder="1" applyAlignment="1">
      <alignment horizontal="left"/>
    </xf>
    <xf numFmtId="0" fontId="23" fillId="9" borderId="5" xfId="1" applyFont="1" applyFill="1" applyBorder="1" applyAlignment="1">
      <alignment horizontal="center"/>
    </xf>
    <xf numFmtId="2" fontId="2" fillId="0" borderId="5" xfId="2" applyNumberFormat="1" applyFont="1" applyBorder="1" applyAlignment="1">
      <alignment horizontal="center" vertical="center"/>
    </xf>
    <xf numFmtId="1" fontId="37" fillId="0" borderId="5" xfId="2" applyNumberFormat="1" applyFont="1" applyBorder="1" applyAlignment="1">
      <alignment horizontal="center" vertical="center"/>
    </xf>
    <xf numFmtId="177" fontId="5" fillId="0" borderId="5" xfId="8" quotePrefix="1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5" fillId="0" borderId="5" xfId="9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33" fillId="0" borderId="4" xfId="0" applyFont="1" applyBorder="1"/>
    <xf numFmtId="0" fontId="33" fillId="0" borderId="26" xfId="0" applyFont="1" applyBorder="1"/>
    <xf numFmtId="0" fontId="33" fillId="0" borderId="5" xfId="0" applyFont="1" applyBorder="1"/>
    <xf numFmtId="1" fontId="33" fillId="0" borderId="5" xfId="2" applyNumberFormat="1" applyFont="1" applyBorder="1" applyAlignment="1">
      <alignment horizontal="center" vertical="center"/>
    </xf>
    <xf numFmtId="0" fontId="7" fillId="9" borderId="5" xfId="2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9" applyFont="1" applyAlignment="1">
      <alignment horizontal="center" vertical="center"/>
    </xf>
    <xf numFmtId="1" fontId="7" fillId="9" borderId="5" xfId="2" applyNumberFormat="1" applyFont="1" applyFill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/>
    </xf>
    <xf numFmtId="0" fontId="33" fillId="2" borderId="0" xfId="0" applyFont="1" applyFill="1"/>
    <xf numFmtId="177" fontId="25" fillId="0" borderId="5" xfId="0" applyNumberFormat="1" applyFont="1" applyBorder="1" applyAlignment="1">
      <alignment horizontal="center"/>
    </xf>
    <xf numFmtId="0" fontId="20" fillId="0" borderId="5" xfId="7" applyFont="1" applyBorder="1" applyAlignment="1">
      <alignment horizontal="center"/>
    </xf>
    <xf numFmtId="1" fontId="5" fillId="0" borderId="5" xfId="2" applyNumberFormat="1" applyBorder="1" applyAlignment="1">
      <alignment horizontal="center" vertical="center"/>
    </xf>
    <xf numFmtId="2" fontId="5" fillId="0" borderId="5" xfId="2" applyNumberFormat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172" fontId="8" fillId="9" borderId="5" xfId="2" applyNumberFormat="1" applyFont="1" applyFill="1" applyBorder="1" applyAlignment="1">
      <alignment horizontal="center" vertical="center" wrapText="1"/>
    </xf>
    <xf numFmtId="0" fontId="5" fillId="9" borderId="5" xfId="0" applyFont="1" applyFill="1" applyBorder="1"/>
    <xf numFmtId="0" fontId="2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172" fontId="29" fillId="9" borderId="0" xfId="2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8" fillId="0" borderId="26" xfId="9" applyFont="1" applyBorder="1" applyAlignment="1">
      <alignment horizontal="center" vertical="center"/>
    </xf>
    <xf numFmtId="0" fontId="2" fillId="0" borderId="5" xfId="0" applyFont="1" applyBorder="1"/>
    <xf numFmtId="2" fontId="0" fillId="0" borderId="0" xfId="0" applyNumberForma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177" fontId="38" fillId="0" borderId="5" xfId="8" quotePrefix="1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4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/>
    </xf>
    <xf numFmtId="14" fontId="8" fillId="0" borderId="38" xfId="0" applyNumberFormat="1" applyFont="1" applyBorder="1" applyAlignment="1">
      <alignment horizontal="center" vertical="center"/>
    </xf>
    <xf numFmtId="14" fontId="7" fillId="0" borderId="37" xfId="0" applyNumberFormat="1" applyFont="1" applyFill="1" applyBorder="1" applyAlignment="1">
      <alignment horizontal="center" vertical="center"/>
    </xf>
    <xf numFmtId="14" fontId="7" fillId="0" borderId="38" xfId="0" applyNumberFormat="1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14" fontId="7" fillId="0" borderId="3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8" fillId="4" borderId="13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11" xfId="1"/>
    <cellStyle name="Normal 2 2" xfId="2"/>
    <cellStyle name="Normal 4" xfId="3"/>
    <cellStyle name="Prozent 3 2 2" xfId="4"/>
    <cellStyle name="Prozent 3 3" xfId="5"/>
    <cellStyle name="Prozent 4" xfId="6"/>
    <cellStyle name="Standard 3 3" xfId="7"/>
    <cellStyle name="Standard_DATENSBV-Groili" xfId="8"/>
    <cellStyle name="Standard_SENE" xfId="9"/>
  </cellStyles>
  <dxfs count="1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2111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127CE3EF-1EA4-CBD8-9647-04A1F693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2112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9601F130-78BF-8EE9-09B6-8FCBC76B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3111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BCDAAA3D-ADF8-CF23-2547-A58F8A1B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3112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B65DD6B7-AF3D-577D-79AB-32A480E2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4115" name="Picture 65" descr="navigateAddressList&amp;app=wpo&amp;language=de&amp;page=navigateAddressList">
          <a:extLst>
            <a:ext uri="{FF2B5EF4-FFF2-40B4-BE49-F238E27FC236}">
              <a16:creationId xmlns:a16="http://schemas.microsoft.com/office/drawing/2014/main" id="{2E79DF9A-F7B9-CB38-4615-1CA1FDEF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9525</xdr:colOff>
      <xdr:row>1</xdr:row>
      <xdr:rowOff>9525</xdr:rowOff>
    </xdr:to>
    <xdr:pic>
      <xdr:nvPicPr>
        <xdr:cNvPr id="4116" name="Picture 66" descr="navigateAddressList&amp;app=wpo&amp;language=de&amp;page=navigateAddressList">
          <a:extLst>
            <a:ext uri="{FF2B5EF4-FFF2-40B4-BE49-F238E27FC236}">
              <a16:creationId xmlns:a16="http://schemas.microsoft.com/office/drawing/2014/main" id="{580C4977-CCC8-9363-4B75-7B7704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9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subito@hotmail.com" TargetMode="External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34"/>
  <sheetViews>
    <sheetView topLeftCell="A101" zoomScaleNormal="100" workbookViewId="0">
      <selection activeCell="Q106" sqref="Q106"/>
    </sheetView>
  </sheetViews>
  <sheetFormatPr baseColWidth="10" defaultRowHeight="15" x14ac:dyDescent="0.25"/>
  <cols>
    <col min="1" max="1" width="10.28515625" style="50" customWidth="1"/>
    <col min="2" max="2" width="22.7109375" style="40" customWidth="1"/>
    <col min="3" max="5" width="10.140625" style="40" customWidth="1"/>
    <col min="6" max="7" width="10.140625" customWidth="1"/>
    <col min="8" max="8" width="2.140625" customWidth="1"/>
    <col min="9" max="9" width="6.42578125" bestFit="1" customWidth="1"/>
    <col min="10" max="10" width="6.5703125" bestFit="1" customWidth="1"/>
    <col min="11" max="11" width="9.5703125" bestFit="1" customWidth="1"/>
    <col min="12" max="13" width="8.85546875" bestFit="1" customWidth="1"/>
    <col min="14" max="14" width="12.42578125" style="37" bestFit="1" customWidth="1"/>
  </cols>
  <sheetData>
    <row r="1" spans="1:162" x14ac:dyDescent="0.2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I1" s="43" t="s">
        <v>151</v>
      </c>
      <c r="J1" s="44" t="s">
        <v>152</v>
      </c>
      <c r="K1" s="47" t="s">
        <v>153</v>
      </c>
      <c r="L1" s="48" t="s">
        <v>154</v>
      </c>
      <c r="M1" s="49" t="s">
        <v>155</v>
      </c>
      <c r="N1" s="37" t="s">
        <v>159</v>
      </c>
    </row>
    <row r="2" spans="1:162" ht="15.75" thickBot="1" x14ac:dyDescent="0.3">
      <c r="C2" s="306" t="s">
        <v>157</v>
      </c>
      <c r="D2" s="307"/>
      <c r="E2" s="307"/>
      <c r="F2" s="307"/>
      <c r="G2" s="308"/>
      <c r="I2" s="309" t="s">
        <v>156</v>
      </c>
      <c r="J2" s="310"/>
      <c r="K2" s="310"/>
      <c r="L2" s="304">
        <v>43282</v>
      </c>
      <c r="M2" s="305"/>
      <c r="O2" s="86" t="s">
        <v>158</v>
      </c>
      <c r="P2" s="85"/>
    </row>
    <row r="3" spans="1:162" s="8" customFormat="1" x14ac:dyDescent="0.25">
      <c r="A3" s="66">
        <v>2768</v>
      </c>
      <c r="B3" s="75" t="s">
        <v>33</v>
      </c>
      <c r="C3" s="55">
        <v>0</v>
      </c>
      <c r="D3" s="55">
        <v>0</v>
      </c>
      <c r="E3" s="56">
        <v>0</v>
      </c>
      <c r="F3" s="2" t="s">
        <v>1</v>
      </c>
      <c r="G3" s="3" t="s">
        <v>2</v>
      </c>
      <c r="H3" s="1"/>
      <c r="I3" s="4">
        <v>0</v>
      </c>
      <c r="J3" s="5">
        <v>0</v>
      </c>
      <c r="K3" s="5">
        <v>0</v>
      </c>
      <c r="L3" s="6" t="s">
        <v>1</v>
      </c>
      <c r="M3" s="7" t="s">
        <v>2</v>
      </c>
      <c r="N3" s="87" t="s">
        <v>6</v>
      </c>
    </row>
    <row r="4" spans="1:162" s="11" customFormat="1" x14ac:dyDescent="0.25">
      <c r="A4" s="66">
        <v>2766</v>
      </c>
      <c r="B4" s="75" t="s">
        <v>34</v>
      </c>
      <c r="C4" s="57">
        <v>1942</v>
      </c>
      <c r="D4" s="57">
        <v>12</v>
      </c>
      <c r="E4" s="58">
        <v>161.83333333333334</v>
      </c>
      <c r="F4" s="9" t="s">
        <v>1</v>
      </c>
      <c r="G4" s="10" t="s">
        <v>2</v>
      </c>
      <c r="H4" s="1"/>
      <c r="I4" s="4">
        <v>0</v>
      </c>
      <c r="J4" s="5">
        <v>0</v>
      </c>
      <c r="K4" s="5">
        <v>0</v>
      </c>
      <c r="L4" s="6" t="s">
        <v>1</v>
      </c>
      <c r="M4" s="7" t="s">
        <v>2</v>
      </c>
      <c r="N4" s="87" t="s">
        <v>6</v>
      </c>
    </row>
    <row r="5" spans="1:162" s="12" customFormat="1" x14ac:dyDescent="0.25">
      <c r="A5" s="66">
        <v>1522</v>
      </c>
      <c r="B5" s="75" t="s">
        <v>103</v>
      </c>
      <c r="C5" s="57">
        <v>2576</v>
      </c>
      <c r="D5" s="57">
        <v>12</v>
      </c>
      <c r="E5" s="58">
        <v>214.66666666666666</v>
      </c>
      <c r="F5" s="9">
        <v>15</v>
      </c>
      <c r="G5" s="10" t="s">
        <v>4</v>
      </c>
      <c r="H5" s="1"/>
      <c r="I5" s="4">
        <v>30716</v>
      </c>
      <c r="J5" s="5">
        <v>162</v>
      </c>
      <c r="K5" s="5">
        <v>189.60499999999999</v>
      </c>
      <c r="L5" s="6">
        <v>15</v>
      </c>
      <c r="M5" s="7" t="s">
        <v>4</v>
      </c>
      <c r="N5" s="87" t="s">
        <v>15</v>
      </c>
    </row>
    <row r="6" spans="1:162" s="12" customFormat="1" x14ac:dyDescent="0.25">
      <c r="A6" s="66">
        <v>1819</v>
      </c>
      <c r="B6" s="75" t="s">
        <v>35</v>
      </c>
      <c r="C6" s="57">
        <v>2440</v>
      </c>
      <c r="D6" s="57">
        <v>15</v>
      </c>
      <c r="E6" s="58">
        <v>162.66666666666666</v>
      </c>
      <c r="F6" s="78">
        <v>34</v>
      </c>
      <c r="G6" s="77" t="s">
        <v>7</v>
      </c>
      <c r="H6" s="1"/>
      <c r="I6" s="4">
        <v>19471</v>
      </c>
      <c r="J6" s="5">
        <v>125</v>
      </c>
      <c r="K6" s="5">
        <v>155.768</v>
      </c>
      <c r="L6" s="19">
        <v>39</v>
      </c>
      <c r="M6" s="20" t="s">
        <v>7</v>
      </c>
      <c r="N6" s="88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</row>
    <row r="7" spans="1:162" s="11" customFormat="1" x14ac:dyDescent="0.25">
      <c r="A7" s="66">
        <v>48</v>
      </c>
      <c r="B7" s="75" t="s">
        <v>82</v>
      </c>
      <c r="C7" s="57">
        <v>1913</v>
      </c>
      <c r="D7" s="57">
        <v>12</v>
      </c>
      <c r="E7" s="58">
        <v>159.41666666666666</v>
      </c>
      <c r="F7" s="9">
        <v>23</v>
      </c>
      <c r="G7" s="10" t="s">
        <v>3</v>
      </c>
      <c r="H7" s="1"/>
      <c r="I7" s="4">
        <v>9760</v>
      </c>
      <c r="J7" s="5">
        <v>55</v>
      </c>
      <c r="K7" s="5">
        <v>177.45500000000001</v>
      </c>
      <c r="L7" s="6">
        <v>23</v>
      </c>
      <c r="M7" s="7" t="s">
        <v>3</v>
      </c>
      <c r="N7" s="87" t="s">
        <v>12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</row>
    <row r="8" spans="1:162" s="12" customFormat="1" x14ac:dyDescent="0.25">
      <c r="A8" s="66">
        <v>2327</v>
      </c>
      <c r="B8" s="75" t="s">
        <v>104</v>
      </c>
      <c r="C8" s="57">
        <v>2012</v>
      </c>
      <c r="D8" s="57">
        <v>11</v>
      </c>
      <c r="E8" s="58">
        <v>182.90909090909091</v>
      </c>
      <c r="F8" s="9">
        <v>26</v>
      </c>
      <c r="G8" s="10" t="s">
        <v>3</v>
      </c>
      <c r="H8" s="1"/>
      <c r="I8" s="4">
        <v>11132</v>
      </c>
      <c r="J8" s="5">
        <v>64</v>
      </c>
      <c r="K8" s="5">
        <v>173.93700000000001</v>
      </c>
      <c r="L8" s="6">
        <v>26</v>
      </c>
      <c r="M8" s="7" t="s">
        <v>3</v>
      </c>
      <c r="N8" s="87" t="s">
        <v>15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</row>
    <row r="9" spans="1:162" s="12" customFormat="1" x14ac:dyDescent="0.25">
      <c r="A9" s="66">
        <v>111</v>
      </c>
      <c r="B9" s="75" t="s">
        <v>83</v>
      </c>
      <c r="C9" s="57">
        <v>1399</v>
      </c>
      <c r="D9" s="57">
        <v>8</v>
      </c>
      <c r="E9" s="58">
        <v>174.875</v>
      </c>
      <c r="F9" s="9">
        <v>22</v>
      </c>
      <c r="G9" s="10" t="s">
        <v>4</v>
      </c>
      <c r="H9" s="1"/>
      <c r="I9" s="4">
        <v>23641</v>
      </c>
      <c r="J9" s="5">
        <v>132</v>
      </c>
      <c r="K9" s="5">
        <v>179.09800000000001</v>
      </c>
      <c r="L9" s="6">
        <v>22</v>
      </c>
      <c r="M9" s="7" t="s">
        <v>4</v>
      </c>
      <c r="N9" s="87" t="s">
        <v>12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</row>
    <row r="10" spans="1:162" s="14" customFormat="1" x14ac:dyDescent="0.25">
      <c r="A10" s="67">
        <v>123</v>
      </c>
      <c r="B10" s="75" t="s">
        <v>115</v>
      </c>
      <c r="C10" s="57">
        <v>3551</v>
      </c>
      <c r="D10" s="57">
        <v>18</v>
      </c>
      <c r="E10" s="58">
        <v>197.27777777777777</v>
      </c>
      <c r="F10" s="9">
        <v>16</v>
      </c>
      <c r="G10" s="10" t="s">
        <v>4</v>
      </c>
      <c r="H10" s="1"/>
      <c r="I10" s="4">
        <v>26791</v>
      </c>
      <c r="J10" s="5">
        <v>143</v>
      </c>
      <c r="K10" s="5">
        <v>187.35</v>
      </c>
      <c r="L10" s="6">
        <v>16</v>
      </c>
      <c r="M10" s="7" t="s">
        <v>4</v>
      </c>
      <c r="N10" s="87" t="s">
        <v>16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</row>
    <row r="11" spans="1:162" s="12" customFormat="1" x14ac:dyDescent="0.25">
      <c r="A11" s="66">
        <v>132</v>
      </c>
      <c r="B11" s="75" t="s">
        <v>21</v>
      </c>
      <c r="C11" s="57">
        <v>0</v>
      </c>
      <c r="D11" s="57">
        <v>0</v>
      </c>
      <c r="E11" s="58">
        <v>0</v>
      </c>
      <c r="F11" s="9" t="s">
        <v>1</v>
      </c>
      <c r="G11" s="10" t="s">
        <v>2</v>
      </c>
      <c r="H11" s="1"/>
      <c r="I11" s="4">
        <v>0</v>
      </c>
      <c r="J11" s="5">
        <v>0</v>
      </c>
      <c r="K11" s="5">
        <v>0</v>
      </c>
      <c r="L11" s="6" t="s">
        <v>1</v>
      </c>
      <c r="M11" s="7" t="s">
        <v>2</v>
      </c>
      <c r="N11" s="87" t="s">
        <v>0</v>
      </c>
    </row>
    <row r="12" spans="1:162" s="14" customFormat="1" x14ac:dyDescent="0.25">
      <c r="A12" s="66">
        <v>138</v>
      </c>
      <c r="B12" s="75" t="s">
        <v>89</v>
      </c>
      <c r="C12" s="57">
        <v>0</v>
      </c>
      <c r="D12" s="57">
        <v>0</v>
      </c>
      <c r="E12" s="58">
        <v>0</v>
      </c>
      <c r="F12" s="78">
        <v>34</v>
      </c>
      <c r="G12" s="77" t="s">
        <v>7</v>
      </c>
      <c r="H12" s="1"/>
      <c r="I12" s="4">
        <v>8133</v>
      </c>
      <c r="J12" s="5">
        <v>50</v>
      </c>
      <c r="K12" s="5">
        <v>162.66</v>
      </c>
      <c r="L12" s="19">
        <v>34</v>
      </c>
      <c r="M12" s="20" t="s">
        <v>7</v>
      </c>
      <c r="N12" s="87" t="s">
        <v>13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</row>
    <row r="13" spans="1:162" s="13" customFormat="1" x14ac:dyDescent="0.25">
      <c r="A13" s="66">
        <v>142</v>
      </c>
      <c r="B13" s="75" t="s">
        <v>36</v>
      </c>
      <c r="C13" s="57">
        <v>1055</v>
      </c>
      <c r="D13" s="57">
        <v>6</v>
      </c>
      <c r="E13" s="58">
        <v>175.83333333333334</v>
      </c>
      <c r="F13" s="9">
        <v>22</v>
      </c>
      <c r="G13" s="10" t="s">
        <v>4</v>
      </c>
      <c r="H13" s="1"/>
      <c r="I13" s="4">
        <v>11226</v>
      </c>
      <c r="J13" s="5">
        <v>63</v>
      </c>
      <c r="K13" s="5">
        <v>178.19</v>
      </c>
      <c r="L13" s="6">
        <v>22</v>
      </c>
      <c r="M13" s="7" t="s">
        <v>4</v>
      </c>
      <c r="N13" s="87" t="s">
        <v>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</row>
    <row r="14" spans="1:162" s="17" customFormat="1" ht="12.75" customHeight="1" x14ac:dyDescent="0.25">
      <c r="A14" s="66">
        <v>1474</v>
      </c>
      <c r="B14" s="75" t="s">
        <v>59</v>
      </c>
      <c r="C14" s="57">
        <v>0</v>
      </c>
      <c r="D14" s="57">
        <v>0</v>
      </c>
      <c r="E14" s="58">
        <v>0</v>
      </c>
      <c r="F14" s="9">
        <v>27</v>
      </c>
      <c r="G14" s="10" t="s">
        <v>3</v>
      </c>
      <c r="H14" s="1"/>
      <c r="I14" s="4">
        <v>8553</v>
      </c>
      <c r="J14" s="5">
        <v>50</v>
      </c>
      <c r="K14" s="5">
        <v>171.06</v>
      </c>
      <c r="L14" s="6">
        <v>27</v>
      </c>
      <c r="M14" s="7" t="s">
        <v>3</v>
      </c>
      <c r="N14" s="87" t="s">
        <v>11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</row>
    <row r="15" spans="1:162" s="13" customFormat="1" ht="14.25" customHeight="1" x14ac:dyDescent="0.25">
      <c r="A15" s="66">
        <v>149</v>
      </c>
      <c r="B15" s="75" t="s">
        <v>95</v>
      </c>
      <c r="C15" s="57">
        <v>5028</v>
      </c>
      <c r="D15" s="57">
        <v>28</v>
      </c>
      <c r="E15" s="58">
        <v>179.57142857142858</v>
      </c>
      <c r="F15" s="9">
        <v>15</v>
      </c>
      <c r="G15" s="10" t="s">
        <v>4</v>
      </c>
      <c r="H15" s="1"/>
      <c r="I15" s="4">
        <v>10718</v>
      </c>
      <c r="J15" s="5">
        <v>57</v>
      </c>
      <c r="K15" s="5">
        <v>188.035</v>
      </c>
      <c r="L15" s="6">
        <v>15</v>
      </c>
      <c r="M15" s="7" t="s">
        <v>4</v>
      </c>
      <c r="N15" s="87" t="s">
        <v>14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</row>
    <row r="16" spans="1:162" s="13" customFormat="1" x14ac:dyDescent="0.2">
      <c r="A16" s="66">
        <v>150</v>
      </c>
      <c r="B16" s="75" t="s">
        <v>96</v>
      </c>
      <c r="C16" s="61">
        <v>0</v>
      </c>
      <c r="D16" s="61">
        <v>0</v>
      </c>
      <c r="E16" s="62">
        <v>0</v>
      </c>
      <c r="F16" s="78" t="s">
        <v>1</v>
      </c>
      <c r="G16" s="77" t="s">
        <v>8</v>
      </c>
      <c r="H16" s="1"/>
      <c r="I16" s="26">
        <v>0</v>
      </c>
      <c r="J16" s="27">
        <v>0</v>
      </c>
      <c r="K16" s="27">
        <v>0</v>
      </c>
      <c r="L16" s="19" t="s">
        <v>1</v>
      </c>
      <c r="M16" s="20" t="s">
        <v>8</v>
      </c>
      <c r="N16" s="88" t="s">
        <v>14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</row>
    <row r="17" spans="1:162" s="8" customFormat="1" x14ac:dyDescent="0.25">
      <c r="A17" s="70">
        <v>151</v>
      </c>
      <c r="B17" s="76" t="s">
        <v>60</v>
      </c>
      <c r="C17" s="57">
        <v>2815</v>
      </c>
      <c r="D17" s="57">
        <v>16</v>
      </c>
      <c r="E17" s="58">
        <v>175.9375</v>
      </c>
      <c r="F17" s="9">
        <v>14</v>
      </c>
      <c r="G17" s="10" t="s">
        <v>5</v>
      </c>
      <c r="H17" s="1"/>
      <c r="I17" s="4">
        <v>22641</v>
      </c>
      <c r="J17" s="5">
        <v>119</v>
      </c>
      <c r="K17" s="5">
        <v>190.261</v>
      </c>
      <c r="L17" s="6">
        <v>14</v>
      </c>
      <c r="M17" s="7" t="s">
        <v>5</v>
      </c>
      <c r="N17" s="87" t="s">
        <v>11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</row>
    <row r="18" spans="1:162" s="12" customFormat="1" x14ac:dyDescent="0.25">
      <c r="A18" s="66">
        <v>2138</v>
      </c>
      <c r="B18" s="75" t="s">
        <v>105</v>
      </c>
      <c r="C18" s="59">
        <v>6587</v>
      </c>
      <c r="D18" s="59">
        <v>36</v>
      </c>
      <c r="E18" s="60">
        <v>182.97222222222223</v>
      </c>
      <c r="F18" s="15">
        <v>20</v>
      </c>
      <c r="G18" s="10" t="s">
        <v>3</v>
      </c>
      <c r="H18" s="1"/>
      <c r="I18" s="4">
        <v>30286</v>
      </c>
      <c r="J18" s="5">
        <v>171</v>
      </c>
      <c r="K18" s="5">
        <v>177.11099999999999</v>
      </c>
      <c r="L18" s="6">
        <v>23</v>
      </c>
      <c r="M18" s="7" t="s">
        <v>3</v>
      </c>
      <c r="N18" s="87" t="s">
        <v>15</v>
      </c>
    </row>
    <row r="19" spans="1:162" s="12" customFormat="1" x14ac:dyDescent="0.25">
      <c r="A19" s="66">
        <v>1782</v>
      </c>
      <c r="B19" s="75" t="s">
        <v>131</v>
      </c>
      <c r="C19" s="57">
        <v>0</v>
      </c>
      <c r="D19" s="57">
        <v>0</v>
      </c>
      <c r="E19" s="58">
        <v>0</v>
      </c>
      <c r="F19" s="9">
        <v>38</v>
      </c>
      <c r="G19" s="10" t="s">
        <v>3</v>
      </c>
      <c r="H19" s="1"/>
      <c r="I19" s="4">
        <v>6877</v>
      </c>
      <c r="J19" s="5">
        <v>44</v>
      </c>
      <c r="K19" s="5">
        <v>156.29499999999999</v>
      </c>
      <c r="L19" s="6">
        <v>38</v>
      </c>
      <c r="M19" s="7" t="s">
        <v>3</v>
      </c>
      <c r="N19" s="87" t="s">
        <v>17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</row>
    <row r="20" spans="1:162" s="11" customFormat="1" x14ac:dyDescent="0.25">
      <c r="A20" s="66">
        <v>1742</v>
      </c>
      <c r="B20" s="75" t="s">
        <v>97</v>
      </c>
      <c r="C20" s="57">
        <v>942</v>
      </c>
      <c r="D20" s="57">
        <v>6</v>
      </c>
      <c r="E20" s="58">
        <v>157</v>
      </c>
      <c r="F20" s="78" t="s">
        <v>1</v>
      </c>
      <c r="G20" s="77" t="s">
        <v>8</v>
      </c>
      <c r="H20" s="1"/>
      <c r="I20" s="4">
        <v>4794</v>
      </c>
      <c r="J20" s="5">
        <v>28</v>
      </c>
      <c r="K20" s="5">
        <v>171.214</v>
      </c>
      <c r="L20" s="19" t="s">
        <v>1</v>
      </c>
      <c r="M20" s="20" t="s">
        <v>8</v>
      </c>
      <c r="N20" s="87" t="s">
        <v>14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</row>
    <row r="21" spans="1:162" s="13" customFormat="1" x14ac:dyDescent="0.25">
      <c r="A21" s="66">
        <v>1210</v>
      </c>
      <c r="B21" s="75" t="s">
        <v>37</v>
      </c>
      <c r="C21" s="57">
        <v>1103</v>
      </c>
      <c r="D21" s="57">
        <v>6</v>
      </c>
      <c r="E21" s="58">
        <v>183.83333333333334</v>
      </c>
      <c r="F21" s="9">
        <v>28</v>
      </c>
      <c r="G21" s="10" t="s">
        <v>3</v>
      </c>
      <c r="H21" s="1"/>
      <c r="I21" s="4">
        <v>15171</v>
      </c>
      <c r="J21" s="5">
        <v>89</v>
      </c>
      <c r="K21" s="5">
        <v>170.46100000000001</v>
      </c>
      <c r="L21" s="6">
        <v>28</v>
      </c>
      <c r="M21" s="7" t="s">
        <v>3</v>
      </c>
      <c r="N21" s="88" t="s">
        <v>6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</row>
    <row r="22" spans="1:162" s="12" customFormat="1" x14ac:dyDescent="0.25">
      <c r="A22" s="67">
        <v>2220</v>
      </c>
      <c r="B22" s="75" t="s">
        <v>61</v>
      </c>
      <c r="C22" s="57">
        <v>2139</v>
      </c>
      <c r="D22" s="57">
        <v>10</v>
      </c>
      <c r="E22" s="58">
        <v>213.9</v>
      </c>
      <c r="F22" s="9">
        <v>13</v>
      </c>
      <c r="G22" s="10" t="s">
        <v>5</v>
      </c>
      <c r="H22" s="1"/>
      <c r="I22" s="4">
        <v>15407</v>
      </c>
      <c r="J22" s="5">
        <v>80</v>
      </c>
      <c r="K22" s="5">
        <v>192.58699999999999</v>
      </c>
      <c r="L22" s="6">
        <v>13</v>
      </c>
      <c r="M22" s="7" t="s">
        <v>5</v>
      </c>
      <c r="N22" s="87" t="s">
        <v>11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  <row r="23" spans="1:162" s="13" customFormat="1" x14ac:dyDescent="0.25">
      <c r="A23" s="80">
        <v>2772</v>
      </c>
      <c r="B23" s="75" t="s">
        <v>116</v>
      </c>
      <c r="C23" s="57">
        <v>0</v>
      </c>
      <c r="D23" s="57">
        <v>0</v>
      </c>
      <c r="E23" s="58">
        <v>0</v>
      </c>
      <c r="F23" s="9" t="s">
        <v>1</v>
      </c>
      <c r="G23" s="10" t="s">
        <v>2</v>
      </c>
      <c r="H23" s="1"/>
      <c r="I23" s="4">
        <v>0</v>
      </c>
      <c r="J23" s="5">
        <v>0</v>
      </c>
      <c r="K23" s="5">
        <v>0</v>
      </c>
      <c r="L23" s="6" t="s">
        <v>1</v>
      </c>
      <c r="M23" s="7" t="s">
        <v>2</v>
      </c>
      <c r="N23" s="87" t="s">
        <v>16</v>
      </c>
    </row>
    <row r="24" spans="1:162" s="22" customFormat="1" x14ac:dyDescent="0.25">
      <c r="A24" s="80">
        <v>2773</v>
      </c>
      <c r="B24" s="75" t="s">
        <v>117</v>
      </c>
      <c r="C24" s="57">
        <v>0</v>
      </c>
      <c r="D24" s="57">
        <v>0</v>
      </c>
      <c r="E24" s="58">
        <v>0</v>
      </c>
      <c r="F24" s="9" t="s">
        <v>1</v>
      </c>
      <c r="G24" s="10" t="s">
        <v>2</v>
      </c>
      <c r="H24" s="1"/>
      <c r="I24" s="4">
        <v>0</v>
      </c>
      <c r="J24" s="5">
        <v>0</v>
      </c>
      <c r="K24" s="5">
        <v>0</v>
      </c>
      <c r="L24" s="6" t="s">
        <v>1</v>
      </c>
      <c r="M24" s="7" t="s">
        <v>2</v>
      </c>
      <c r="N24" s="87" t="s">
        <v>16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</row>
    <row r="25" spans="1:162" s="16" customFormat="1" ht="13.5" customHeight="1" x14ac:dyDescent="0.25">
      <c r="A25" s="66">
        <v>180</v>
      </c>
      <c r="B25" s="75" t="s">
        <v>22</v>
      </c>
      <c r="C25" s="57">
        <v>1110</v>
      </c>
      <c r="D25" s="57">
        <v>6</v>
      </c>
      <c r="E25" s="58">
        <v>185</v>
      </c>
      <c r="F25" s="9">
        <v>30</v>
      </c>
      <c r="G25" s="10" t="s">
        <v>3</v>
      </c>
      <c r="H25" s="1"/>
      <c r="I25" s="4">
        <v>7532</v>
      </c>
      <c r="J25" s="5">
        <v>45</v>
      </c>
      <c r="K25" s="5">
        <v>167.37799999999999</v>
      </c>
      <c r="L25" s="6">
        <v>30</v>
      </c>
      <c r="M25" s="7" t="s">
        <v>3</v>
      </c>
      <c r="N25" s="87" t="s"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</row>
    <row r="26" spans="1:162" s="16" customFormat="1" x14ac:dyDescent="0.25">
      <c r="A26" s="66">
        <v>181</v>
      </c>
      <c r="B26" s="75" t="s">
        <v>49</v>
      </c>
      <c r="C26" s="57">
        <v>6067</v>
      </c>
      <c r="D26" s="57">
        <v>34</v>
      </c>
      <c r="E26" s="58">
        <v>178.44117647058823</v>
      </c>
      <c r="F26" s="78">
        <v>22</v>
      </c>
      <c r="G26" s="77" t="s">
        <v>10</v>
      </c>
      <c r="H26" s="1"/>
      <c r="I26" s="4">
        <v>46485</v>
      </c>
      <c r="J26" s="5">
        <v>259</v>
      </c>
      <c r="K26" s="5">
        <v>179.47900000000001</v>
      </c>
      <c r="L26" s="19">
        <v>22</v>
      </c>
      <c r="M26" s="20" t="s">
        <v>10</v>
      </c>
      <c r="N26" s="87" t="s">
        <v>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</row>
    <row r="27" spans="1:162" s="23" customFormat="1" x14ac:dyDescent="0.25">
      <c r="A27" s="69">
        <v>189</v>
      </c>
      <c r="B27" s="75" t="s">
        <v>84</v>
      </c>
      <c r="C27" s="59">
        <v>6157</v>
      </c>
      <c r="D27" s="59">
        <v>33</v>
      </c>
      <c r="E27" s="60">
        <v>186.57575757575756</v>
      </c>
      <c r="F27" s="15">
        <v>17</v>
      </c>
      <c r="G27" s="10" t="s">
        <v>4</v>
      </c>
      <c r="H27" s="1"/>
      <c r="I27" s="4">
        <v>50200</v>
      </c>
      <c r="J27" s="5">
        <v>273</v>
      </c>
      <c r="K27" s="5">
        <v>183.88300000000001</v>
      </c>
      <c r="L27" s="6">
        <v>19</v>
      </c>
      <c r="M27" s="7" t="s">
        <v>4</v>
      </c>
      <c r="N27" s="87" t="s">
        <v>12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</row>
    <row r="28" spans="1:162" s="11" customFormat="1" x14ac:dyDescent="0.25">
      <c r="A28" s="66">
        <v>192</v>
      </c>
      <c r="B28" s="75" t="s">
        <v>98</v>
      </c>
      <c r="C28" s="57">
        <v>2763</v>
      </c>
      <c r="D28" s="57">
        <v>14</v>
      </c>
      <c r="E28" s="58">
        <v>197.35714285714286</v>
      </c>
      <c r="F28" s="9">
        <v>19</v>
      </c>
      <c r="G28" s="10" t="s">
        <v>4</v>
      </c>
      <c r="H28" s="1"/>
      <c r="I28" s="4">
        <v>21697</v>
      </c>
      <c r="J28" s="5">
        <v>118</v>
      </c>
      <c r="K28" s="5">
        <v>183.87299999999999</v>
      </c>
      <c r="L28" s="6">
        <v>19</v>
      </c>
      <c r="M28" s="7" t="s">
        <v>4</v>
      </c>
      <c r="N28" s="87" t="s">
        <v>14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</row>
    <row r="29" spans="1:162" s="11" customFormat="1" x14ac:dyDescent="0.25">
      <c r="A29" s="67">
        <v>2693</v>
      </c>
      <c r="B29" s="75" t="s">
        <v>132</v>
      </c>
      <c r="C29" s="57">
        <v>1462</v>
      </c>
      <c r="D29" s="57">
        <v>8</v>
      </c>
      <c r="E29" s="58">
        <v>182.75</v>
      </c>
      <c r="F29" s="9">
        <v>53</v>
      </c>
      <c r="G29" s="10" t="s">
        <v>3</v>
      </c>
      <c r="H29" s="1"/>
      <c r="I29" s="4">
        <v>16402</v>
      </c>
      <c r="J29" s="5">
        <v>121</v>
      </c>
      <c r="K29" s="5">
        <v>135.554</v>
      </c>
      <c r="L29" s="6">
        <v>53</v>
      </c>
      <c r="M29" s="7" t="s">
        <v>3</v>
      </c>
      <c r="N29" s="87" t="s">
        <v>17</v>
      </c>
    </row>
    <row r="30" spans="1:162" s="11" customFormat="1" x14ac:dyDescent="0.25">
      <c r="A30" s="66">
        <v>210</v>
      </c>
      <c r="B30" s="75" t="s">
        <v>133</v>
      </c>
      <c r="C30" s="57">
        <v>1626</v>
      </c>
      <c r="D30" s="57">
        <v>8</v>
      </c>
      <c r="E30" s="58">
        <v>203.25</v>
      </c>
      <c r="F30" s="9">
        <v>22</v>
      </c>
      <c r="G30" s="10" t="s">
        <v>4</v>
      </c>
      <c r="H30" s="1"/>
      <c r="I30" s="4">
        <v>22835</v>
      </c>
      <c r="J30" s="5">
        <v>127</v>
      </c>
      <c r="K30" s="5">
        <v>179.803</v>
      </c>
      <c r="L30" s="6">
        <v>22</v>
      </c>
      <c r="M30" s="7" t="s">
        <v>4</v>
      </c>
      <c r="N30" s="87" t="s">
        <v>17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</row>
    <row r="31" spans="1:162" s="12" customFormat="1" x14ac:dyDescent="0.25">
      <c r="A31" s="66">
        <v>2553</v>
      </c>
      <c r="B31" s="75" t="s">
        <v>62</v>
      </c>
      <c r="C31" s="57">
        <v>0</v>
      </c>
      <c r="D31" s="57">
        <v>0</v>
      </c>
      <c r="E31" s="58">
        <v>0</v>
      </c>
      <c r="F31" s="9" t="s">
        <v>1</v>
      </c>
      <c r="G31" s="10" t="s">
        <v>2</v>
      </c>
      <c r="H31" s="1"/>
      <c r="I31" s="4">
        <v>0</v>
      </c>
      <c r="J31" s="5">
        <v>0</v>
      </c>
      <c r="K31" s="5">
        <v>0</v>
      </c>
      <c r="L31" s="6" t="s">
        <v>1</v>
      </c>
      <c r="M31" s="7" t="s">
        <v>2</v>
      </c>
      <c r="N31" s="87" t="s">
        <v>11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</row>
    <row r="32" spans="1:162" s="12" customFormat="1" x14ac:dyDescent="0.25">
      <c r="A32" s="66">
        <v>1967</v>
      </c>
      <c r="B32" s="75" t="s">
        <v>38</v>
      </c>
      <c r="C32" s="57">
        <v>1340</v>
      </c>
      <c r="D32" s="57">
        <v>9</v>
      </c>
      <c r="E32" s="58">
        <v>148.88888888888889</v>
      </c>
      <c r="F32" s="9">
        <v>42</v>
      </c>
      <c r="G32" s="10" t="s">
        <v>3</v>
      </c>
      <c r="H32" s="1"/>
      <c r="I32" s="4">
        <v>13100</v>
      </c>
      <c r="J32" s="5">
        <v>87</v>
      </c>
      <c r="K32" s="5">
        <v>150.57499999999999</v>
      </c>
      <c r="L32" s="6">
        <v>42</v>
      </c>
      <c r="M32" s="7" t="s">
        <v>3</v>
      </c>
      <c r="N32" s="88" t="s">
        <v>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</row>
    <row r="33" spans="1:162" s="12" customFormat="1" x14ac:dyDescent="0.25">
      <c r="A33" s="66">
        <v>221</v>
      </c>
      <c r="B33" s="75" t="s">
        <v>63</v>
      </c>
      <c r="C33" s="57">
        <v>1349</v>
      </c>
      <c r="D33" s="57">
        <v>8</v>
      </c>
      <c r="E33" s="58">
        <v>168.625</v>
      </c>
      <c r="F33" s="9">
        <v>29</v>
      </c>
      <c r="G33" s="10" t="s">
        <v>3</v>
      </c>
      <c r="H33" s="1"/>
      <c r="I33" s="4">
        <v>7414</v>
      </c>
      <c r="J33" s="5">
        <v>44</v>
      </c>
      <c r="K33" s="5">
        <v>168.5</v>
      </c>
      <c r="L33" s="6">
        <v>29</v>
      </c>
      <c r="M33" s="7" t="s">
        <v>3</v>
      </c>
      <c r="N33" s="87" t="s">
        <v>11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</row>
    <row r="34" spans="1:162" s="12" customFormat="1" x14ac:dyDescent="0.25">
      <c r="A34" s="67">
        <v>2474</v>
      </c>
      <c r="B34" s="75" t="s">
        <v>141</v>
      </c>
      <c r="C34" s="57">
        <v>0</v>
      </c>
      <c r="D34" s="57">
        <v>0</v>
      </c>
      <c r="E34" s="58">
        <v>0</v>
      </c>
      <c r="F34" s="78">
        <v>60</v>
      </c>
      <c r="G34" s="77" t="s">
        <v>7</v>
      </c>
      <c r="H34" s="1"/>
      <c r="I34" s="4">
        <v>4808</v>
      </c>
      <c r="J34" s="5">
        <v>41</v>
      </c>
      <c r="K34" s="5">
        <v>117.268</v>
      </c>
      <c r="L34" s="19">
        <v>60</v>
      </c>
      <c r="M34" s="20" t="s">
        <v>7</v>
      </c>
      <c r="N34" s="87" t="s">
        <v>18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  <row r="35" spans="1:162" s="24" customFormat="1" x14ac:dyDescent="0.25">
      <c r="A35" s="66">
        <v>2694</v>
      </c>
      <c r="B35" s="75" t="s">
        <v>142</v>
      </c>
      <c r="C35" s="57">
        <v>2522</v>
      </c>
      <c r="D35" s="57">
        <v>16</v>
      </c>
      <c r="E35" s="58">
        <v>157.625</v>
      </c>
      <c r="F35" s="9">
        <v>34</v>
      </c>
      <c r="G35" s="10" t="s">
        <v>3</v>
      </c>
      <c r="H35" s="1"/>
      <c r="I35" s="4">
        <v>18620</v>
      </c>
      <c r="J35" s="5">
        <v>115</v>
      </c>
      <c r="K35" s="5">
        <v>161.91300000000001</v>
      </c>
      <c r="L35" s="6">
        <v>34</v>
      </c>
      <c r="M35" s="7" t="s">
        <v>3</v>
      </c>
      <c r="N35" s="87" t="s">
        <v>18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</row>
    <row r="36" spans="1:162" s="12" customFormat="1" x14ac:dyDescent="0.25">
      <c r="A36" s="66">
        <v>228</v>
      </c>
      <c r="B36" s="75" t="s">
        <v>50</v>
      </c>
      <c r="C36" s="57">
        <v>1982</v>
      </c>
      <c r="D36" s="57">
        <v>12</v>
      </c>
      <c r="E36" s="58">
        <v>165.16666666666666</v>
      </c>
      <c r="F36" s="78">
        <v>34</v>
      </c>
      <c r="G36" s="77" t="s">
        <v>7</v>
      </c>
      <c r="H36" s="1"/>
      <c r="I36" s="4">
        <v>15270</v>
      </c>
      <c r="J36" s="5">
        <v>94</v>
      </c>
      <c r="K36" s="5">
        <v>162.447</v>
      </c>
      <c r="L36" s="19">
        <v>34</v>
      </c>
      <c r="M36" s="20" t="s">
        <v>7</v>
      </c>
      <c r="N36" s="87" t="s">
        <v>9</v>
      </c>
    </row>
    <row r="37" spans="1:162" s="11" customFormat="1" x14ac:dyDescent="0.25">
      <c r="A37" s="66">
        <v>230</v>
      </c>
      <c r="B37" s="75" t="s">
        <v>23</v>
      </c>
      <c r="C37" s="57">
        <v>1133</v>
      </c>
      <c r="D37" s="57">
        <v>6</v>
      </c>
      <c r="E37" s="58">
        <v>188.83333333333334</v>
      </c>
      <c r="F37" s="9">
        <v>18</v>
      </c>
      <c r="G37" s="10" t="s">
        <v>4</v>
      </c>
      <c r="H37" s="1"/>
      <c r="I37" s="4">
        <v>35516</v>
      </c>
      <c r="J37" s="5">
        <v>191</v>
      </c>
      <c r="K37" s="5">
        <v>185.94800000000001</v>
      </c>
      <c r="L37" s="6">
        <v>18</v>
      </c>
      <c r="M37" s="7" t="s">
        <v>4</v>
      </c>
      <c r="N37" s="87" t="s"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</row>
    <row r="38" spans="1:162" s="12" customFormat="1" x14ac:dyDescent="0.25">
      <c r="A38" s="66">
        <v>1639</v>
      </c>
      <c r="B38" s="75" t="s">
        <v>143</v>
      </c>
      <c r="C38" s="57">
        <v>1030</v>
      </c>
      <c r="D38" s="57">
        <v>8</v>
      </c>
      <c r="E38" s="58">
        <v>128.75</v>
      </c>
      <c r="F38" s="78" t="s">
        <v>1</v>
      </c>
      <c r="G38" s="77" t="s">
        <v>8</v>
      </c>
      <c r="H38" s="1"/>
      <c r="I38" s="4">
        <v>4776</v>
      </c>
      <c r="J38" s="5">
        <v>34</v>
      </c>
      <c r="K38" s="5">
        <v>140.471</v>
      </c>
      <c r="L38" s="19" t="s">
        <v>1</v>
      </c>
      <c r="M38" s="20" t="s">
        <v>8</v>
      </c>
      <c r="N38" s="87" t="s">
        <v>18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</row>
    <row r="39" spans="1:162" s="12" customFormat="1" x14ac:dyDescent="0.25">
      <c r="A39" s="69">
        <v>1817</v>
      </c>
      <c r="B39" s="75" t="s">
        <v>64</v>
      </c>
      <c r="C39" s="57">
        <v>0</v>
      </c>
      <c r="D39" s="57">
        <v>0</v>
      </c>
      <c r="E39" s="58">
        <v>0</v>
      </c>
      <c r="F39" s="9" t="s">
        <v>1</v>
      </c>
      <c r="G39" s="10" t="s">
        <v>2</v>
      </c>
      <c r="H39" s="1"/>
      <c r="I39" s="4">
        <v>3132</v>
      </c>
      <c r="J39" s="5">
        <v>16</v>
      </c>
      <c r="K39" s="5">
        <v>195.75</v>
      </c>
      <c r="L39" s="6" t="s">
        <v>1</v>
      </c>
      <c r="M39" s="7" t="s">
        <v>2</v>
      </c>
      <c r="N39" s="87" t="s">
        <v>11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</row>
    <row r="40" spans="1:162" s="13" customFormat="1" ht="13.5" customHeight="1" x14ac:dyDescent="0.25">
      <c r="A40" s="66">
        <v>2635</v>
      </c>
      <c r="B40" s="75" t="s">
        <v>65</v>
      </c>
      <c r="C40" s="57">
        <v>0</v>
      </c>
      <c r="D40" s="57">
        <v>0</v>
      </c>
      <c r="E40" s="58">
        <v>0</v>
      </c>
      <c r="F40" s="9">
        <v>25</v>
      </c>
      <c r="G40" s="10" t="s">
        <v>3</v>
      </c>
      <c r="H40" s="1"/>
      <c r="I40" s="4">
        <v>11026</v>
      </c>
      <c r="J40" s="5">
        <v>63</v>
      </c>
      <c r="K40" s="5">
        <v>175.01599999999999</v>
      </c>
      <c r="L40" s="6">
        <v>25</v>
      </c>
      <c r="M40" s="7" t="s">
        <v>3</v>
      </c>
      <c r="N40" s="88" t="s">
        <v>11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</row>
    <row r="41" spans="1:162" s="13" customFormat="1" x14ac:dyDescent="0.25">
      <c r="A41" s="66">
        <v>271</v>
      </c>
      <c r="B41" s="75" t="s">
        <v>24</v>
      </c>
      <c r="C41" s="57">
        <v>1117</v>
      </c>
      <c r="D41" s="57">
        <v>6</v>
      </c>
      <c r="E41" s="58">
        <v>186.16666666666666</v>
      </c>
      <c r="F41" s="9" t="s">
        <v>1</v>
      </c>
      <c r="G41" s="10" t="s">
        <v>2</v>
      </c>
      <c r="H41" s="1"/>
      <c r="I41" s="4">
        <v>6654</v>
      </c>
      <c r="J41" s="5">
        <v>39</v>
      </c>
      <c r="K41" s="5">
        <v>170.61500000000001</v>
      </c>
      <c r="L41" s="6" t="s">
        <v>1</v>
      </c>
      <c r="M41" s="7" t="s">
        <v>2</v>
      </c>
      <c r="N41" s="87" t="s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</row>
    <row r="42" spans="1:162" s="18" customFormat="1" x14ac:dyDescent="0.25">
      <c r="A42" s="66">
        <v>272</v>
      </c>
      <c r="B42" s="75" t="s">
        <v>66</v>
      </c>
      <c r="C42" s="57">
        <v>3725</v>
      </c>
      <c r="D42" s="57">
        <v>24</v>
      </c>
      <c r="E42" s="58">
        <v>155.20833333333334</v>
      </c>
      <c r="F42" s="9">
        <v>39</v>
      </c>
      <c r="G42" s="10" t="s">
        <v>3</v>
      </c>
      <c r="H42" s="1"/>
      <c r="I42" s="4">
        <v>26434</v>
      </c>
      <c r="J42" s="5">
        <v>170</v>
      </c>
      <c r="K42" s="5">
        <v>155.494</v>
      </c>
      <c r="L42" s="6">
        <v>39</v>
      </c>
      <c r="M42" s="7" t="s">
        <v>3</v>
      </c>
      <c r="N42" s="87" t="s">
        <v>11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</row>
    <row r="43" spans="1:162" s="11" customFormat="1" x14ac:dyDescent="0.25">
      <c r="A43" s="67">
        <v>2634</v>
      </c>
      <c r="B43" s="75" t="s">
        <v>118</v>
      </c>
      <c r="C43" s="57">
        <v>0</v>
      </c>
      <c r="D43" s="57">
        <v>0</v>
      </c>
      <c r="E43" s="58">
        <v>0</v>
      </c>
      <c r="F43" s="78">
        <v>2</v>
      </c>
      <c r="G43" s="77" t="s">
        <v>10</v>
      </c>
      <c r="H43" s="1"/>
      <c r="I43" s="4">
        <v>14317</v>
      </c>
      <c r="J43" s="5">
        <v>69</v>
      </c>
      <c r="K43" s="5">
        <v>207.49299999999999</v>
      </c>
      <c r="L43" s="6">
        <v>2</v>
      </c>
      <c r="M43" s="7" t="s">
        <v>10</v>
      </c>
      <c r="N43" s="87" t="s">
        <v>16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</row>
    <row r="44" spans="1:162" s="13" customFormat="1" x14ac:dyDescent="0.25">
      <c r="A44" s="67">
        <v>290</v>
      </c>
      <c r="B44" s="75" t="s">
        <v>119</v>
      </c>
      <c r="C44" s="59">
        <v>5083</v>
      </c>
      <c r="D44" s="59">
        <v>25</v>
      </c>
      <c r="E44" s="60">
        <v>203.32</v>
      </c>
      <c r="F44" s="15">
        <v>5</v>
      </c>
      <c r="G44" s="10" t="s">
        <v>5</v>
      </c>
      <c r="H44" s="1"/>
      <c r="I44" s="4">
        <v>26678</v>
      </c>
      <c r="J44" s="5">
        <v>138</v>
      </c>
      <c r="K44" s="5">
        <v>193.31899999999999</v>
      </c>
      <c r="L44" s="6">
        <v>12</v>
      </c>
      <c r="M44" s="7" t="s">
        <v>5</v>
      </c>
      <c r="N44" s="87" t="s">
        <v>16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</row>
    <row r="45" spans="1:162" s="13" customFormat="1" x14ac:dyDescent="0.25">
      <c r="A45" s="66">
        <v>236</v>
      </c>
      <c r="B45" s="75" t="s">
        <v>51</v>
      </c>
      <c r="C45" s="57">
        <v>1848</v>
      </c>
      <c r="D45" s="57">
        <v>9</v>
      </c>
      <c r="E45" s="58">
        <v>205.33333333333334</v>
      </c>
      <c r="F45" s="9">
        <v>17</v>
      </c>
      <c r="G45" s="10" t="s">
        <v>4</v>
      </c>
      <c r="H45" s="1"/>
      <c r="I45" s="4">
        <v>18495</v>
      </c>
      <c r="J45" s="5">
        <v>99</v>
      </c>
      <c r="K45" s="5">
        <v>186.81800000000001</v>
      </c>
      <c r="L45" s="6">
        <v>17</v>
      </c>
      <c r="M45" s="7" t="s">
        <v>4</v>
      </c>
      <c r="N45" s="87" t="s">
        <v>9</v>
      </c>
    </row>
    <row r="46" spans="1:162" s="13" customFormat="1" x14ac:dyDescent="0.25">
      <c r="A46" s="66">
        <v>323</v>
      </c>
      <c r="B46" s="75" t="s">
        <v>25</v>
      </c>
      <c r="C46" s="57">
        <v>5781</v>
      </c>
      <c r="D46" s="57">
        <v>31</v>
      </c>
      <c r="E46" s="58">
        <v>186.48387096774192</v>
      </c>
      <c r="F46" s="9">
        <v>13</v>
      </c>
      <c r="G46" s="10" t="s">
        <v>5</v>
      </c>
      <c r="H46" s="1"/>
      <c r="I46" s="4">
        <v>59536</v>
      </c>
      <c r="J46" s="5">
        <v>310</v>
      </c>
      <c r="K46" s="5">
        <v>192.05199999999999</v>
      </c>
      <c r="L46" s="6">
        <v>13</v>
      </c>
      <c r="M46" s="7" t="s">
        <v>5</v>
      </c>
      <c r="N46" s="87" t="s">
        <v>0</v>
      </c>
    </row>
    <row r="47" spans="1:162" s="13" customFormat="1" x14ac:dyDescent="0.25">
      <c r="A47" s="66">
        <v>2265</v>
      </c>
      <c r="B47" s="75" t="s">
        <v>26</v>
      </c>
      <c r="C47" s="57">
        <v>1775</v>
      </c>
      <c r="D47" s="57">
        <v>11</v>
      </c>
      <c r="E47" s="58">
        <v>161.36363636363637</v>
      </c>
      <c r="F47" s="9">
        <v>27</v>
      </c>
      <c r="G47" s="10" t="s">
        <v>3</v>
      </c>
      <c r="H47" s="1"/>
      <c r="I47" s="4">
        <v>8561</v>
      </c>
      <c r="J47" s="5">
        <v>50</v>
      </c>
      <c r="K47" s="5">
        <v>171.22</v>
      </c>
      <c r="L47" s="6">
        <v>27</v>
      </c>
      <c r="M47" s="7" t="s">
        <v>3</v>
      </c>
      <c r="N47" s="87" t="s">
        <v>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</row>
    <row r="48" spans="1:162" s="11" customFormat="1" x14ac:dyDescent="0.25">
      <c r="A48" s="66">
        <v>1172</v>
      </c>
      <c r="B48" s="75" t="s">
        <v>52</v>
      </c>
      <c r="C48" s="57">
        <v>1840</v>
      </c>
      <c r="D48" s="57">
        <v>12</v>
      </c>
      <c r="E48" s="58">
        <v>153.33333333333334</v>
      </c>
      <c r="F48" s="78" t="s">
        <v>1</v>
      </c>
      <c r="G48" s="77" t="s">
        <v>8</v>
      </c>
      <c r="H48" s="1"/>
      <c r="I48" s="4">
        <v>6350</v>
      </c>
      <c r="J48" s="5">
        <v>39</v>
      </c>
      <c r="K48" s="5">
        <v>162.821</v>
      </c>
      <c r="L48" s="19" t="s">
        <v>1</v>
      </c>
      <c r="M48" s="20" t="s">
        <v>8</v>
      </c>
      <c r="N48" s="87" t="s">
        <v>9</v>
      </c>
    </row>
    <row r="49" spans="1:162" s="14" customFormat="1" x14ac:dyDescent="0.25">
      <c r="A49" s="67">
        <v>2632</v>
      </c>
      <c r="B49" s="75" t="s">
        <v>106</v>
      </c>
      <c r="C49" s="57">
        <v>1870</v>
      </c>
      <c r="D49" s="57">
        <v>12</v>
      </c>
      <c r="E49" s="58">
        <v>155.83333333333334</v>
      </c>
      <c r="F49" s="9">
        <v>37</v>
      </c>
      <c r="G49" s="10" t="s">
        <v>3</v>
      </c>
      <c r="H49" s="1"/>
      <c r="I49" s="4">
        <v>18568</v>
      </c>
      <c r="J49" s="5">
        <v>118</v>
      </c>
      <c r="K49" s="5">
        <v>157.35599999999999</v>
      </c>
      <c r="L49" s="6">
        <v>37</v>
      </c>
      <c r="M49" s="7" t="s">
        <v>3</v>
      </c>
      <c r="N49" s="87" t="s">
        <v>15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</row>
    <row r="50" spans="1:162" s="14" customFormat="1" x14ac:dyDescent="0.25">
      <c r="A50" s="67">
        <v>2488</v>
      </c>
      <c r="B50" s="75" t="s">
        <v>85</v>
      </c>
      <c r="C50" s="57">
        <v>0</v>
      </c>
      <c r="D50" s="57">
        <v>0</v>
      </c>
      <c r="E50" s="58">
        <v>0</v>
      </c>
      <c r="F50" s="9" t="s">
        <v>1</v>
      </c>
      <c r="G50" s="10" t="s">
        <v>2</v>
      </c>
      <c r="H50" s="1"/>
      <c r="I50" s="4">
        <v>670</v>
      </c>
      <c r="J50" s="5">
        <v>4</v>
      </c>
      <c r="K50" s="5">
        <v>167.5</v>
      </c>
      <c r="L50" s="6" t="s">
        <v>1</v>
      </c>
      <c r="M50" s="7" t="s">
        <v>2</v>
      </c>
      <c r="N50" s="87" t="s">
        <v>12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</row>
    <row r="51" spans="1:162" s="12" customFormat="1" x14ac:dyDescent="0.25">
      <c r="A51" s="67">
        <v>2453</v>
      </c>
      <c r="B51" s="75" t="s">
        <v>144</v>
      </c>
      <c r="C51" s="57">
        <v>1366</v>
      </c>
      <c r="D51" s="57">
        <v>8</v>
      </c>
      <c r="E51" s="58">
        <v>170.75</v>
      </c>
      <c r="F51" s="78">
        <v>34</v>
      </c>
      <c r="G51" s="77" t="s">
        <v>7</v>
      </c>
      <c r="H51" s="1"/>
      <c r="I51" s="4">
        <v>17812</v>
      </c>
      <c r="J51" s="5">
        <v>110</v>
      </c>
      <c r="K51" s="5">
        <v>161.92699999999999</v>
      </c>
      <c r="L51" s="19">
        <v>34</v>
      </c>
      <c r="M51" s="20" t="s">
        <v>7</v>
      </c>
      <c r="N51" s="87" t="s">
        <v>18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</row>
    <row r="52" spans="1:162" s="11" customFormat="1" x14ac:dyDescent="0.25">
      <c r="A52" s="67">
        <v>1686</v>
      </c>
      <c r="B52" s="75" t="s">
        <v>120</v>
      </c>
      <c r="C52" s="57">
        <v>0</v>
      </c>
      <c r="D52" s="57">
        <v>0</v>
      </c>
      <c r="E52" s="58">
        <v>0</v>
      </c>
      <c r="F52" s="78" t="s">
        <v>1</v>
      </c>
      <c r="G52" s="77" t="s">
        <v>8</v>
      </c>
      <c r="H52" s="1"/>
      <c r="I52" s="4">
        <v>4949</v>
      </c>
      <c r="J52" s="5">
        <v>36</v>
      </c>
      <c r="K52" s="5">
        <v>137.47200000000001</v>
      </c>
      <c r="L52" s="19" t="s">
        <v>1</v>
      </c>
      <c r="M52" s="20" t="s">
        <v>8</v>
      </c>
      <c r="N52" s="87" t="s">
        <v>16</v>
      </c>
    </row>
    <row r="53" spans="1:162" s="13" customFormat="1" x14ac:dyDescent="0.25">
      <c r="A53" s="67">
        <v>350</v>
      </c>
      <c r="B53" s="75" t="s">
        <v>121</v>
      </c>
      <c r="C53" s="57">
        <v>1759</v>
      </c>
      <c r="D53" s="57">
        <v>9</v>
      </c>
      <c r="E53" s="58">
        <v>195.44444444444446</v>
      </c>
      <c r="F53" s="9">
        <v>20</v>
      </c>
      <c r="G53" s="10" t="s">
        <v>4</v>
      </c>
      <c r="H53" s="1"/>
      <c r="I53" s="4">
        <v>17465</v>
      </c>
      <c r="J53" s="5">
        <v>96</v>
      </c>
      <c r="K53" s="5">
        <v>181.92699999999999</v>
      </c>
      <c r="L53" s="6">
        <v>20</v>
      </c>
      <c r="M53" s="7" t="s">
        <v>4</v>
      </c>
      <c r="N53" s="87" t="s">
        <v>16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</row>
    <row r="54" spans="1:162" s="13" customFormat="1" x14ac:dyDescent="0.25">
      <c r="A54" s="67">
        <v>2695</v>
      </c>
      <c r="B54" s="75" t="s">
        <v>134</v>
      </c>
      <c r="C54" s="57">
        <v>0</v>
      </c>
      <c r="D54" s="57">
        <v>0</v>
      </c>
      <c r="E54" s="58">
        <v>0</v>
      </c>
      <c r="F54" s="78" t="s">
        <v>1</v>
      </c>
      <c r="G54" s="77" t="s">
        <v>8</v>
      </c>
      <c r="H54" s="1"/>
      <c r="I54" s="4">
        <v>5276</v>
      </c>
      <c r="J54" s="5">
        <v>33</v>
      </c>
      <c r="K54" s="5">
        <v>159.87899999999999</v>
      </c>
      <c r="L54" s="19" t="s">
        <v>1</v>
      </c>
      <c r="M54" s="20" t="s">
        <v>8</v>
      </c>
      <c r="N54" s="87" t="s">
        <v>17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</row>
    <row r="55" spans="1:162" s="12" customFormat="1" x14ac:dyDescent="0.25">
      <c r="A55" s="67">
        <v>356</v>
      </c>
      <c r="B55" s="75" t="s">
        <v>27</v>
      </c>
      <c r="C55" s="57">
        <v>534</v>
      </c>
      <c r="D55" s="57">
        <v>3</v>
      </c>
      <c r="E55" s="58">
        <v>178</v>
      </c>
      <c r="F55" s="9">
        <v>15</v>
      </c>
      <c r="G55" s="10" t="s">
        <v>4</v>
      </c>
      <c r="H55" s="1"/>
      <c r="I55" s="4">
        <v>7897</v>
      </c>
      <c r="J55" s="5">
        <v>42</v>
      </c>
      <c r="K55" s="5">
        <v>188.024</v>
      </c>
      <c r="L55" s="6">
        <v>15</v>
      </c>
      <c r="M55" s="7" t="s">
        <v>4</v>
      </c>
      <c r="N55" s="87" t="s"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</row>
    <row r="56" spans="1:162" s="13" customFormat="1" ht="13.5" customHeight="1" x14ac:dyDescent="0.25">
      <c r="A56" s="66">
        <v>1457</v>
      </c>
      <c r="B56" s="75" t="s">
        <v>39</v>
      </c>
      <c r="C56" s="57">
        <v>0</v>
      </c>
      <c r="D56" s="57">
        <v>0</v>
      </c>
      <c r="E56" s="58">
        <v>0</v>
      </c>
      <c r="F56" s="78" t="s">
        <v>1</v>
      </c>
      <c r="G56" s="77" t="s">
        <v>8</v>
      </c>
      <c r="H56" s="1"/>
      <c r="I56" s="4">
        <v>3296</v>
      </c>
      <c r="J56" s="5">
        <v>22</v>
      </c>
      <c r="K56" s="5">
        <v>149.81800000000001</v>
      </c>
      <c r="L56" s="19" t="s">
        <v>1</v>
      </c>
      <c r="M56" s="20" t="s">
        <v>8</v>
      </c>
      <c r="N56" s="88" t="s">
        <v>6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</row>
    <row r="57" spans="1:162" s="14" customFormat="1" x14ac:dyDescent="0.25">
      <c r="A57" s="66">
        <v>2526</v>
      </c>
      <c r="B57" s="75" t="s">
        <v>40</v>
      </c>
      <c r="C57" s="57">
        <v>0</v>
      </c>
      <c r="D57" s="57">
        <v>0</v>
      </c>
      <c r="E57" s="58">
        <v>0</v>
      </c>
      <c r="F57" s="78">
        <v>48</v>
      </c>
      <c r="G57" s="77" t="s">
        <v>7</v>
      </c>
      <c r="H57" s="1"/>
      <c r="I57" s="4">
        <v>19242</v>
      </c>
      <c r="J57" s="5">
        <v>136</v>
      </c>
      <c r="K57" s="5">
        <v>141.48500000000001</v>
      </c>
      <c r="L57" s="19">
        <v>48</v>
      </c>
      <c r="M57" s="20" t="s">
        <v>7</v>
      </c>
      <c r="N57" s="87" t="s">
        <v>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</row>
    <row r="58" spans="1:162" s="16" customFormat="1" ht="13.5" customHeight="1" x14ac:dyDescent="0.25">
      <c r="A58" s="66">
        <v>407</v>
      </c>
      <c r="B58" s="75" t="s">
        <v>99</v>
      </c>
      <c r="C58" s="57">
        <v>2048</v>
      </c>
      <c r="D58" s="57">
        <v>12</v>
      </c>
      <c r="E58" s="58">
        <v>170.66666666666666</v>
      </c>
      <c r="F58" s="9">
        <v>20</v>
      </c>
      <c r="G58" s="10" t="s">
        <v>4</v>
      </c>
      <c r="H58" s="1"/>
      <c r="I58" s="4">
        <v>22180</v>
      </c>
      <c r="J58" s="5">
        <v>122</v>
      </c>
      <c r="K58" s="5">
        <v>181.803</v>
      </c>
      <c r="L58" s="6">
        <v>20</v>
      </c>
      <c r="M58" s="7" t="s">
        <v>4</v>
      </c>
      <c r="N58" s="87" t="s">
        <v>14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</row>
    <row r="59" spans="1:162" s="13" customFormat="1" x14ac:dyDescent="0.25">
      <c r="A59" s="66">
        <v>408</v>
      </c>
      <c r="B59" s="75" t="s">
        <v>107</v>
      </c>
      <c r="C59" s="57">
        <v>3344</v>
      </c>
      <c r="D59" s="57">
        <v>19</v>
      </c>
      <c r="E59" s="58">
        <v>176</v>
      </c>
      <c r="F59" s="9">
        <v>27</v>
      </c>
      <c r="G59" s="10" t="s">
        <v>3</v>
      </c>
      <c r="H59" s="1"/>
      <c r="I59" s="4">
        <v>15512</v>
      </c>
      <c r="J59" s="5">
        <v>90</v>
      </c>
      <c r="K59" s="5">
        <v>172.35599999999999</v>
      </c>
      <c r="L59" s="6">
        <v>27</v>
      </c>
      <c r="M59" s="7" t="s">
        <v>3</v>
      </c>
      <c r="N59" s="87" t="s">
        <v>15</v>
      </c>
    </row>
    <row r="60" spans="1:162" s="13" customFormat="1" x14ac:dyDescent="0.25">
      <c r="A60" s="73">
        <v>409</v>
      </c>
      <c r="B60" s="75" t="s">
        <v>86</v>
      </c>
      <c r="C60" s="57">
        <v>0</v>
      </c>
      <c r="D60" s="57">
        <v>0</v>
      </c>
      <c r="E60" s="58">
        <v>0</v>
      </c>
      <c r="F60" s="9" t="s">
        <v>1</v>
      </c>
      <c r="G60" s="10" t="s">
        <v>2</v>
      </c>
      <c r="H60" s="1"/>
      <c r="I60" s="4">
        <v>4817</v>
      </c>
      <c r="J60" s="5">
        <v>36</v>
      </c>
      <c r="K60" s="5">
        <v>133.80600000000001</v>
      </c>
      <c r="L60" s="6" t="s">
        <v>1</v>
      </c>
      <c r="M60" s="7" t="s">
        <v>2</v>
      </c>
      <c r="N60" s="87" t="s">
        <v>12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</row>
    <row r="61" spans="1:162" s="23" customFormat="1" x14ac:dyDescent="0.25">
      <c r="A61" s="66">
        <v>2148</v>
      </c>
      <c r="B61" s="75" t="s">
        <v>108</v>
      </c>
      <c r="C61" s="57">
        <v>0</v>
      </c>
      <c r="D61" s="57">
        <v>0</v>
      </c>
      <c r="E61" s="58">
        <v>0</v>
      </c>
      <c r="F61" s="9">
        <v>27</v>
      </c>
      <c r="G61" s="10" t="s">
        <v>3</v>
      </c>
      <c r="H61" s="1"/>
      <c r="I61" s="4">
        <v>8752</v>
      </c>
      <c r="J61" s="5">
        <v>51</v>
      </c>
      <c r="K61" s="5">
        <v>171.608</v>
      </c>
      <c r="L61" s="6">
        <v>27</v>
      </c>
      <c r="M61" s="7" t="s">
        <v>3</v>
      </c>
      <c r="N61" s="87" t="s">
        <v>15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</row>
    <row r="62" spans="1:162" s="13" customFormat="1" x14ac:dyDescent="0.25">
      <c r="A62" s="66">
        <v>440</v>
      </c>
      <c r="B62" s="75" t="s">
        <v>53</v>
      </c>
      <c r="C62" s="57">
        <v>2603</v>
      </c>
      <c r="D62" s="57">
        <v>14</v>
      </c>
      <c r="E62" s="58">
        <v>185.92857142857142</v>
      </c>
      <c r="F62" s="78">
        <v>22</v>
      </c>
      <c r="G62" s="77" t="s">
        <v>10</v>
      </c>
      <c r="H62" s="1"/>
      <c r="I62" s="4">
        <v>33870</v>
      </c>
      <c r="J62" s="5">
        <v>189</v>
      </c>
      <c r="K62" s="5">
        <v>179.20599999999999</v>
      </c>
      <c r="L62" s="19">
        <v>22</v>
      </c>
      <c r="M62" s="20" t="s">
        <v>10</v>
      </c>
      <c r="N62" s="87" t="s">
        <v>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</row>
    <row r="63" spans="1:162" s="22" customFormat="1" x14ac:dyDescent="0.25">
      <c r="A63" s="66">
        <v>1492</v>
      </c>
      <c r="B63" s="75" t="s">
        <v>28</v>
      </c>
      <c r="C63" s="57">
        <v>705</v>
      </c>
      <c r="D63" s="57">
        <v>4</v>
      </c>
      <c r="E63" s="58">
        <v>176.25</v>
      </c>
      <c r="F63" s="9">
        <v>23</v>
      </c>
      <c r="G63" s="10" t="s">
        <v>3</v>
      </c>
      <c r="H63" s="1"/>
      <c r="I63" s="4">
        <v>17349</v>
      </c>
      <c r="J63" s="5">
        <v>98</v>
      </c>
      <c r="K63" s="5">
        <v>177.03100000000001</v>
      </c>
      <c r="L63" s="6">
        <v>23</v>
      </c>
      <c r="M63" s="7" t="s">
        <v>3</v>
      </c>
      <c r="N63" s="87" t="s">
        <v>0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</row>
    <row r="64" spans="1:162" s="21" customFormat="1" x14ac:dyDescent="0.25">
      <c r="A64" s="66">
        <v>1459</v>
      </c>
      <c r="B64" s="75" t="s">
        <v>41</v>
      </c>
      <c r="C64" s="57">
        <v>0</v>
      </c>
      <c r="D64" s="57">
        <v>0</v>
      </c>
      <c r="E64" s="58">
        <v>0</v>
      </c>
      <c r="F64" s="9">
        <v>37</v>
      </c>
      <c r="G64" s="10" t="s">
        <v>3</v>
      </c>
      <c r="H64" s="1"/>
      <c r="I64" s="4">
        <v>8172</v>
      </c>
      <c r="J64" s="5">
        <v>52</v>
      </c>
      <c r="K64" s="5">
        <v>157.154</v>
      </c>
      <c r="L64" s="6">
        <v>37</v>
      </c>
      <c r="M64" s="7" t="s">
        <v>3</v>
      </c>
      <c r="N64" s="88" t="s">
        <v>6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</row>
    <row r="65" spans="1:162" s="12" customFormat="1" x14ac:dyDescent="0.25">
      <c r="A65" s="66">
        <v>1642</v>
      </c>
      <c r="B65" s="75" t="s">
        <v>54</v>
      </c>
      <c r="C65" s="57">
        <v>0</v>
      </c>
      <c r="D65" s="57">
        <v>0</v>
      </c>
      <c r="E65" s="58">
        <v>0</v>
      </c>
      <c r="F65" s="9" t="s">
        <v>1</v>
      </c>
      <c r="G65" s="10" t="s">
        <v>2</v>
      </c>
      <c r="H65" s="1"/>
      <c r="I65" s="4">
        <v>0</v>
      </c>
      <c r="J65" s="5">
        <v>0</v>
      </c>
      <c r="K65" s="5">
        <v>0</v>
      </c>
      <c r="L65" s="6" t="s">
        <v>1</v>
      </c>
      <c r="M65" s="7" t="s">
        <v>2</v>
      </c>
      <c r="N65" s="89" t="s">
        <v>9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</row>
    <row r="66" spans="1:162" s="11" customFormat="1" x14ac:dyDescent="0.25">
      <c r="A66" s="68">
        <v>2223</v>
      </c>
      <c r="B66" s="75" t="s">
        <v>67</v>
      </c>
      <c r="C66" s="59">
        <v>5755</v>
      </c>
      <c r="D66" s="59">
        <v>37</v>
      </c>
      <c r="E66" s="60">
        <v>155.54054054054055</v>
      </c>
      <c r="F66" s="15">
        <v>39</v>
      </c>
      <c r="G66" s="77" t="s">
        <v>7</v>
      </c>
      <c r="H66" s="1"/>
      <c r="I66" s="4">
        <v>15506</v>
      </c>
      <c r="J66" s="5">
        <v>101</v>
      </c>
      <c r="K66" s="5">
        <v>153.52500000000001</v>
      </c>
      <c r="L66" s="19">
        <v>40</v>
      </c>
      <c r="M66" s="20" t="s">
        <v>7</v>
      </c>
      <c r="N66" s="87" t="s">
        <v>11</v>
      </c>
    </row>
    <row r="67" spans="1:162" s="8" customFormat="1" x14ac:dyDescent="0.25">
      <c r="A67" s="66">
        <v>2398</v>
      </c>
      <c r="B67" s="75" t="s">
        <v>68</v>
      </c>
      <c r="C67" s="57">
        <v>671</v>
      </c>
      <c r="D67" s="57">
        <v>4</v>
      </c>
      <c r="E67" s="58">
        <v>167.75</v>
      </c>
      <c r="F67" s="9">
        <v>24</v>
      </c>
      <c r="G67" s="10" t="s">
        <v>3</v>
      </c>
      <c r="H67" s="1"/>
      <c r="I67" s="4">
        <v>16217</v>
      </c>
      <c r="J67" s="5">
        <v>92</v>
      </c>
      <c r="K67" s="5">
        <v>176.27199999999999</v>
      </c>
      <c r="L67" s="6">
        <v>24</v>
      </c>
      <c r="M67" s="7" t="s">
        <v>3</v>
      </c>
      <c r="N67" s="87" t="s">
        <v>11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</row>
    <row r="68" spans="1:162" s="12" customFormat="1" x14ac:dyDescent="0.25">
      <c r="A68" s="68">
        <v>2222</v>
      </c>
      <c r="B68" s="75" t="s">
        <v>69</v>
      </c>
      <c r="C68" s="59">
        <v>5849</v>
      </c>
      <c r="D68" s="59">
        <v>33</v>
      </c>
      <c r="E68" s="60">
        <v>177.24242424242425</v>
      </c>
      <c r="F68" s="15">
        <v>21</v>
      </c>
      <c r="G68" s="10" t="s">
        <v>4</v>
      </c>
      <c r="H68" s="1"/>
      <c r="I68" s="4">
        <v>28367</v>
      </c>
      <c r="J68" s="5">
        <v>157</v>
      </c>
      <c r="K68" s="5">
        <v>180.68199999999999</v>
      </c>
      <c r="L68" s="6">
        <v>21</v>
      </c>
      <c r="M68" s="7" t="s">
        <v>4</v>
      </c>
      <c r="N68" s="87" t="s">
        <v>11</v>
      </c>
    </row>
    <row r="69" spans="1:162" s="8" customFormat="1" x14ac:dyDescent="0.25">
      <c r="A69" s="80">
        <v>2774</v>
      </c>
      <c r="B69" s="75" t="s">
        <v>122</v>
      </c>
      <c r="C69" s="57">
        <v>0</v>
      </c>
      <c r="D69" s="57">
        <v>0</v>
      </c>
      <c r="E69" s="58">
        <v>0</v>
      </c>
      <c r="F69" s="78" t="s">
        <v>1</v>
      </c>
      <c r="G69" s="77" t="s">
        <v>8</v>
      </c>
      <c r="H69" s="1"/>
      <c r="I69" s="4">
        <v>0</v>
      </c>
      <c r="J69" s="5">
        <v>0</v>
      </c>
      <c r="K69" s="5">
        <v>0</v>
      </c>
      <c r="L69" s="19" t="s">
        <v>1</v>
      </c>
      <c r="M69" s="20" t="s">
        <v>8</v>
      </c>
      <c r="N69" s="87" t="s">
        <v>16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1:162" s="12" customFormat="1" x14ac:dyDescent="0.25">
      <c r="A70" s="67">
        <v>521</v>
      </c>
      <c r="B70" s="75" t="s">
        <v>70</v>
      </c>
      <c r="C70" s="57">
        <v>0</v>
      </c>
      <c r="D70" s="57">
        <v>0</v>
      </c>
      <c r="E70" s="58">
        <v>0</v>
      </c>
      <c r="F70" s="9">
        <v>36</v>
      </c>
      <c r="G70" s="10" t="s">
        <v>3</v>
      </c>
      <c r="H70" s="1"/>
      <c r="I70" s="4">
        <v>7997</v>
      </c>
      <c r="J70" s="5">
        <v>50</v>
      </c>
      <c r="K70" s="5">
        <v>159.94</v>
      </c>
      <c r="L70" s="6">
        <v>36</v>
      </c>
      <c r="M70" s="7" t="s">
        <v>3</v>
      </c>
      <c r="N70" s="87" t="s">
        <v>11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</row>
    <row r="71" spans="1:162" s="22" customFormat="1" x14ac:dyDescent="0.25">
      <c r="A71" s="66">
        <v>1946</v>
      </c>
      <c r="B71" s="75" t="s">
        <v>29</v>
      </c>
      <c r="C71" s="59">
        <v>3718</v>
      </c>
      <c r="D71" s="59">
        <v>21</v>
      </c>
      <c r="E71" s="60">
        <v>177.04761904761904</v>
      </c>
      <c r="F71" s="15">
        <v>23</v>
      </c>
      <c r="G71" s="10" t="s">
        <v>3</v>
      </c>
      <c r="H71" s="1"/>
      <c r="I71" s="4">
        <v>23934</v>
      </c>
      <c r="J71" s="5">
        <v>139</v>
      </c>
      <c r="K71" s="5">
        <v>172.18700000000001</v>
      </c>
      <c r="L71" s="6">
        <v>27</v>
      </c>
      <c r="M71" s="7" t="s">
        <v>3</v>
      </c>
      <c r="N71" s="87" t="s">
        <v>0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</row>
    <row r="72" spans="1:162" s="12" customFormat="1" x14ac:dyDescent="0.25">
      <c r="A72" s="69">
        <v>522</v>
      </c>
      <c r="B72" s="75" t="s">
        <v>30</v>
      </c>
      <c r="C72" s="57">
        <v>3148</v>
      </c>
      <c r="D72" s="57">
        <v>17</v>
      </c>
      <c r="E72" s="58">
        <v>185.1764705882353</v>
      </c>
      <c r="F72" s="9">
        <v>22</v>
      </c>
      <c r="G72" s="10" t="s">
        <v>4</v>
      </c>
      <c r="H72" s="1"/>
      <c r="I72" s="4">
        <v>11841</v>
      </c>
      <c r="J72" s="5">
        <v>66</v>
      </c>
      <c r="K72" s="5">
        <v>179.40899999999999</v>
      </c>
      <c r="L72" s="6">
        <v>22</v>
      </c>
      <c r="M72" s="7" t="s">
        <v>4</v>
      </c>
      <c r="N72" s="87" t="s">
        <v>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</row>
    <row r="73" spans="1:162" s="12" customFormat="1" x14ac:dyDescent="0.25">
      <c r="A73" s="66">
        <v>1301</v>
      </c>
      <c r="B73" s="75" t="s">
        <v>145</v>
      </c>
      <c r="C73" s="57">
        <v>2861</v>
      </c>
      <c r="D73" s="57">
        <v>16</v>
      </c>
      <c r="E73" s="58">
        <v>178.8125</v>
      </c>
      <c r="F73" s="9">
        <v>29</v>
      </c>
      <c r="G73" s="10" t="s">
        <v>3</v>
      </c>
      <c r="H73" s="1"/>
      <c r="I73" s="4">
        <v>18149</v>
      </c>
      <c r="J73" s="5">
        <v>107</v>
      </c>
      <c r="K73" s="5">
        <v>169.61699999999999</v>
      </c>
      <c r="L73" s="6">
        <v>29</v>
      </c>
      <c r="M73" s="7" t="s">
        <v>3</v>
      </c>
      <c r="N73" s="87" t="s">
        <v>18</v>
      </c>
    </row>
    <row r="74" spans="1:162" s="12" customFormat="1" x14ac:dyDescent="0.25">
      <c r="A74" s="79">
        <v>540</v>
      </c>
      <c r="B74" s="75" t="s">
        <v>123</v>
      </c>
      <c r="C74" s="57">
        <v>980</v>
      </c>
      <c r="D74" s="57">
        <v>6</v>
      </c>
      <c r="E74" s="58">
        <v>163.33333333333334</v>
      </c>
      <c r="F74" s="78">
        <v>32</v>
      </c>
      <c r="G74" s="77" t="s">
        <v>7</v>
      </c>
      <c r="H74" s="1"/>
      <c r="I74" s="4">
        <v>18112</v>
      </c>
      <c r="J74" s="5">
        <v>110</v>
      </c>
      <c r="K74" s="5">
        <v>164.655</v>
      </c>
      <c r="L74" s="19">
        <v>32</v>
      </c>
      <c r="M74" s="20" t="s">
        <v>7</v>
      </c>
      <c r="N74" s="87" t="s">
        <v>16</v>
      </c>
    </row>
    <row r="75" spans="1:162" s="11" customFormat="1" x14ac:dyDescent="0.25">
      <c r="A75" s="66">
        <v>552</v>
      </c>
      <c r="B75" s="75" t="s">
        <v>90</v>
      </c>
      <c r="C75" s="57">
        <v>1400</v>
      </c>
      <c r="D75" s="57">
        <v>8</v>
      </c>
      <c r="E75" s="58">
        <v>175</v>
      </c>
      <c r="F75" s="9">
        <v>29</v>
      </c>
      <c r="G75" s="10" t="s">
        <v>3</v>
      </c>
      <c r="H75" s="1"/>
      <c r="I75" s="4">
        <v>13116</v>
      </c>
      <c r="J75" s="5">
        <v>78</v>
      </c>
      <c r="K75" s="5">
        <v>168.154</v>
      </c>
      <c r="L75" s="6">
        <v>29</v>
      </c>
      <c r="M75" s="7" t="s">
        <v>3</v>
      </c>
      <c r="N75" s="87" t="s">
        <v>13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</row>
    <row r="76" spans="1:162" s="11" customFormat="1" x14ac:dyDescent="0.25">
      <c r="A76" s="66">
        <v>553</v>
      </c>
      <c r="B76" s="75" t="s">
        <v>91</v>
      </c>
      <c r="C76" s="57">
        <v>0</v>
      </c>
      <c r="D76" s="57">
        <v>0</v>
      </c>
      <c r="E76" s="58">
        <v>0</v>
      </c>
      <c r="F76" s="78" t="s">
        <v>1</v>
      </c>
      <c r="G76" s="77" t="s">
        <v>8</v>
      </c>
      <c r="H76" s="1"/>
      <c r="I76" s="4">
        <v>752</v>
      </c>
      <c r="J76" s="5">
        <v>6</v>
      </c>
      <c r="K76" s="5">
        <v>125.333</v>
      </c>
      <c r="L76" s="19" t="s">
        <v>1</v>
      </c>
      <c r="M76" s="20" t="s">
        <v>8</v>
      </c>
      <c r="N76" s="87" t="s">
        <v>13</v>
      </c>
    </row>
    <row r="77" spans="1:162" s="12" customFormat="1" x14ac:dyDescent="0.25">
      <c r="A77" s="66">
        <v>559</v>
      </c>
      <c r="B77" s="75" t="s">
        <v>92</v>
      </c>
      <c r="C77" s="57">
        <v>1270</v>
      </c>
      <c r="D77" s="57">
        <v>8</v>
      </c>
      <c r="E77" s="58">
        <v>158.75</v>
      </c>
      <c r="F77" s="9">
        <v>36</v>
      </c>
      <c r="G77" s="10" t="s">
        <v>3</v>
      </c>
      <c r="H77" s="1"/>
      <c r="I77" s="4">
        <v>11769</v>
      </c>
      <c r="J77" s="5">
        <v>74</v>
      </c>
      <c r="K77" s="5">
        <v>159.041</v>
      </c>
      <c r="L77" s="6">
        <v>36</v>
      </c>
      <c r="M77" s="7" t="s">
        <v>3</v>
      </c>
      <c r="N77" s="87" t="s">
        <v>13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</row>
    <row r="78" spans="1:162" s="12" customFormat="1" x14ac:dyDescent="0.25">
      <c r="A78" s="69">
        <v>566</v>
      </c>
      <c r="B78" s="75" t="s">
        <v>100</v>
      </c>
      <c r="C78" s="57">
        <v>2438</v>
      </c>
      <c r="D78" s="57">
        <v>14</v>
      </c>
      <c r="E78" s="58">
        <v>174.14285714285714</v>
      </c>
      <c r="F78" s="9">
        <v>24</v>
      </c>
      <c r="G78" s="10" t="s">
        <v>3</v>
      </c>
      <c r="H78" s="1"/>
      <c r="I78" s="4">
        <v>16927</v>
      </c>
      <c r="J78" s="5">
        <v>96</v>
      </c>
      <c r="K78" s="5">
        <v>176.32300000000001</v>
      </c>
      <c r="L78" s="6">
        <v>24</v>
      </c>
      <c r="M78" s="7" t="s">
        <v>3</v>
      </c>
      <c r="N78" s="89" t="s">
        <v>14</v>
      </c>
    </row>
    <row r="79" spans="1:162" s="13" customFormat="1" x14ac:dyDescent="0.25">
      <c r="A79" s="69">
        <v>568</v>
      </c>
      <c r="B79" s="75" t="s">
        <v>109</v>
      </c>
      <c r="C79" s="57">
        <v>3592</v>
      </c>
      <c r="D79" s="57">
        <v>19</v>
      </c>
      <c r="E79" s="58">
        <v>189.05263157894737</v>
      </c>
      <c r="F79" s="9">
        <v>20</v>
      </c>
      <c r="G79" s="10" t="s">
        <v>4</v>
      </c>
      <c r="H79" s="1"/>
      <c r="I79" s="4">
        <v>27404</v>
      </c>
      <c r="J79" s="5">
        <v>151</v>
      </c>
      <c r="K79" s="5">
        <v>181.483</v>
      </c>
      <c r="L79" s="6">
        <v>20</v>
      </c>
      <c r="M79" s="7" t="s">
        <v>4</v>
      </c>
      <c r="N79" s="87" t="s">
        <v>15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</row>
    <row r="80" spans="1:162" s="8" customFormat="1" x14ac:dyDescent="0.25">
      <c r="A80" s="66">
        <v>2294</v>
      </c>
      <c r="B80" s="75" t="s">
        <v>135</v>
      </c>
      <c r="C80" s="57">
        <v>0</v>
      </c>
      <c r="D80" s="57">
        <v>0</v>
      </c>
      <c r="E80" s="58">
        <v>0</v>
      </c>
      <c r="F80" s="9" t="s">
        <v>1</v>
      </c>
      <c r="G80" s="10" t="s">
        <v>2</v>
      </c>
      <c r="H80" s="1"/>
      <c r="I80" s="4">
        <v>4010</v>
      </c>
      <c r="J80" s="5">
        <v>23</v>
      </c>
      <c r="K80" s="5">
        <v>174.34800000000001</v>
      </c>
      <c r="L80" s="6" t="s">
        <v>1</v>
      </c>
      <c r="M80" s="7" t="s">
        <v>2</v>
      </c>
      <c r="N80" s="87" t="s">
        <v>17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</row>
    <row r="81" spans="1:162" s="8" customFormat="1" x14ac:dyDescent="0.25">
      <c r="A81" s="72">
        <v>582</v>
      </c>
      <c r="B81" s="75" t="s">
        <v>110</v>
      </c>
      <c r="C81" s="57">
        <v>2299</v>
      </c>
      <c r="D81" s="57">
        <v>15</v>
      </c>
      <c r="E81" s="58">
        <v>153.26666666666668</v>
      </c>
      <c r="F81" s="9">
        <v>35</v>
      </c>
      <c r="G81" s="10" t="s">
        <v>3</v>
      </c>
      <c r="H81" s="1"/>
      <c r="I81" s="4">
        <v>22282</v>
      </c>
      <c r="J81" s="5">
        <v>139</v>
      </c>
      <c r="K81" s="5">
        <v>160.30199999999999</v>
      </c>
      <c r="L81" s="6">
        <v>35</v>
      </c>
      <c r="M81" s="7" t="s">
        <v>3</v>
      </c>
      <c r="N81" s="90" t="s">
        <v>15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</row>
    <row r="82" spans="1:162" s="12" customFormat="1" x14ac:dyDescent="0.25">
      <c r="A82" s="66">
        <v>2349</v>
      </c>
      <c r="B82" s="75" t="s">
        <v>93</v>
      </c>
      <c r="C82" s="57">
        <v>0</v>
      </c>
      <c r="D82" s="57">
        <v>0</v>
      </c>
      <c r="E82" s="58">
        <v>0</v>
      </c>
      <c r="F82" s="9" t="s">
        <v>1</v>
      </c>
      <c r="G82" s="10" t="s">
        <v>2</v>
      </c>
      <c r="H82" s="1"/>
      <c r="I82" s="4">
        <v>4623</v>
      </c>
      <c r="J82" s="5">
        <v>30</v>
      </c>
      <c r="K82" s="5">
        <v>154.1</v>
      </c>
      <c r="L82" s="6" t="s">
        <v>1</v>
      </c>
      <c r="M82" s="7" t="s">
        <v>2</v>
      </c>
      <c r="N82" s="87" t="s">
        <v>13</v>
      </c>
    </row>
    <row r="83" spans="1:162" s="12" customFormat="1" x14ac:dyDescent="0.25">
      <c r="A83" s="67">
        <v>1825</v>
      </c>
      <c r="B83" s="75" t="s">
        <v>124</v>
      </c>
      <c r="C83" s="57">
        <v>1368</v>
      </c>
      <c r="D83" s="57">
        <v>7</v>
      </c>
      <c r="E83" s="58">
        <v>195.42857142857142</v>
      </c>
      <c r="F83" s="9">
        <v>22</v>
      </c>
      <c r="G83" s="10" t="s">
        <v>4</v>
      </c>
      <c r="H83" s="1"/>
      <c r="I83" s="4">
        <v>16957</v>
      </c>
      <c r="J83" s="5">
        <v>95</v>
      </c>
      <c r="K83" s="5">
        <v>178.495</v>
      </c>
      <c r="L83" s="6">
        <v>22</v>
      </c>
      <c r="M83" s="7" t="s">
        <v>4</v>
      </c>
      <c r="N83" s="87" t="s">
        <v>16</v>
      </c>
    </row>
    <row r="84" spans="1:162" s="11" customFormat="1" x14ac:dyDescent="0.25">
      <c r="A84" s="66">
        <v>327</v>
      </c>
      <c r="B84" s="75" t="s">
        <v>55</v>
      </c>
      <c r="C84" s="57">
        <v>0</v>
      </c>
      <c r="D84" s="57">
        <v>0</v>
      </c>
      <c r="E84" s="58">
        <v>0</v>
      </c>
      <c r="F84" s="78">
        <v>20</v>
      </c>
      <c r="G84" s="77" t="s">
        <v>10</v>
      </c>
      <c r="H84" s="1"/>
      <c r="I84" s="4">
        <v>8580</v>
      </c>
      <c r="J84" s="5">
        <v>47</v>
      </c>
      <c r="K84" s="5">
        <v>182.553</v>
      </c>
      <c r="L84" s="19">
        <v>20</v>
      </c>
      <c r="M84" s="20" t="s">
        <v>10</v>
      </c>
      <c r="N84" s="87" t="s">
        <v>9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</row>
    <row r="85" spans="1:162" s="12" customFormat="1" x14ac:dyDescent="0.25">
      <c r="A85" s="66">
        <v>586</v>
      </c>
      <c r="B85" s="75" t="s">
        <v>111</v>
      </c>
      <c r="C85" s="57">
        <v>2979</v>
      </c>
      <c r="D85" s="57">
        <v>16</v>
      </c>
      <c r="E85" s="58">
        <v>186.1875</v>
      </c>
      <c r="F85" s="9">
        <v>30</v>
      </c>
      <c r="G85" s="10" t="s">
        <v>3</v>
      </c>
      <c r="H85" s="1"/>
      <c r="I85" s="4">
        <v>23652</v>
      </c>
      <c r="J85" s="5">
        <v>141</v>
      </c>
      <c r="K85" s="5">
        <v>167.745</v>
      </c>
      <c r="L85" s="6">
        <v>30</v>
      </c>
      <c r="M85" s="7" t="s">
        <v>3</v>
      </c>
      <c r="N85" s="87" t="s">
        <v>15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</row>
    <row r="86" spans="1:162" s="12" customFormat="1" x14ac:dyDescent="0.25">
      <c r="A86" s="67">
        <v>2500</v>
      </c>
      <c r="B86" s="75" t="s">
        <v>42</v>
      </c>
      <c r="C86" s="57">
        <v>1474</v>
      </c>
      <c r="D86" s="57">
        <v>9</v>
      </c>
      <c r="E86" s="58">
        <v>163.77777777777777</v>
      </c>
      <c r="F86" s="9">
        <v>35</v>
      </c>
      <c r="G86" s="10" t="s">
        <v>3</v>
      </c>
      <c r="H86" s="1"/>
      <c r="I86" s="4">
        <v>8685</v>
      </c>
      <c r="J86" s="5">
        <v>54</v>
      </c>
      <c r="K86" s="5">
        <v>160.833</v>
      </c>
      <c r="L86" s="6">
        <v>35</v>
      </c>
      <c r="M86" s="7" t="s">
        <v>3</v>
      </c>
      <c r="N86" s="87" t="s">
        <v>6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</row>
    <row r="87" spans="1:162" s="12" customFormat="1" ht="14.25" customHeight="1" x14ac:dyDescent="0.25">
      <c r="A87" s="66">
        <v>2334</v>
      </c>
      <c r="B87" s="75" t="s">
        <v>71</v>
      </c>
      <c r="C87" s="57">
        <v>0</v>
      </c>
      <c r="D87" s="57">
        <v>0</v>
      </c>
      <c r="E87" s="58">
        <v>0</v>
      </c>
      <c r="F87" s="9" t="s">
        <v>1</v>
      </c>
      <c r="G87" s="10" t="s">
        <v>2</v>
      </c>
      <c r="H87" s="1"/>
      <c r="I87" s="4">
        <v>0</v>
      </c>
      <c r="J87" s="5">
        <v>0</v>
      </c>
      <c r="K87" s="5">
        <v>0</v>
      </c>
      <c r="L87" s="6" t="s">
        <v>1</v>
      </c>
      <c r="M87" s="7" t="s">
        <v>2</v>
      </c>
      <c r="N87" s="87" t="s">
        <v>11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</row>
    <row r="88" spans="1:162" s="12" customFormat="1" x14ac:dyDescent="0.25">
      <c r="A88" s="66">
        <v>1763</v>
      </c>
      <c r="B88" s="75" t="s">
        <v>72</v>
      </c>
      <c r="C88" s="57">
        <v>1471</v>
      </c>
      <c r="D88" s="57">
        <v>8</v>
      </c>
      <c r="E88" s="58">
        <v>183.875</v>
      </c>
      <c r="F88" s="78" t="s">
        <v>1</v>
      </c>
      <c r="G88" s="77" t="s">
        <v>8</v>
      </c>
      <c r="H88" s="1"/>
      <c r="I88" s="4">
        <v>5203</v>
      </c>
      <c r="J88" s="5">
        <v>30</v>
      </c>
      <c r="K88" s="5">
        <v>173.43299999999999</v>
      </c>
      <c r="L88" s="19" t="s">
        <v>1</v>
      </c>
      <c r="M88" s="20" t="s">
        <v>8</v>
      </c>
      <c r="N88" s="87" t="s">
        <v>11</v>
      </c>
    </row>
    <row r="89" spans="1:162" s="13" customFormat="1" ht="14.25" customHeight="1" x14ac:dyDescent="0.25">
      <c r="A89" s="67">
        <v>1375</v>
      </c>
      <c r="B89" s="75" t="s">
        <v>125</v>
      </c>
      <c r="C89" s="57">
        <v>394</v>
      </c>
      <c r="D89" s="57">
        <v>3</v>
      </c>
      <c r="E89" s="58">
        <v>131.33333333333334</v>
      </c>
      <c r="F89" s="9">
        <v>30</v>
      </c>
      <c r="G89" s="10" t="s">
        <v>3</v>
      </c>
      <c r="H89" s="1"/>
      <c r="I89" s="4">
        <v>19288</v>
      </c>
      <c r="J89" s="5">
        <v>115</v>
      </c>
      <c r="K89" s="5">
        <v>167.72200000000001</v>
      </c>
      <c r="L89" s="6">
        <v>30</v>
      </c>
      <c r="M89" s="7" t="s">
        <v>3</v>
      </c>
      <c r="N89" s="87" t="s">
        <v>16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</row>
    <row r="90" spans="1:162" s="25" customFormat="1" x14ac:dyDescent="0.25">
      <c r="A90" s="66">
        <v>1685</v>
      </c>
      <c r="B90" s="75" t="s">
        <v>146</v>
      </c>
      <c r="C90" s="57">
        <v>1611</v>
      </c>
      <c r="D90" s="57">
        <v>8</v>
      </c>
      <c r="E90" s="58">
        <v>201.375</v>
      </c>
      <c r="F90" s="9">
        <v>18</v>
      </c>
      <c r="G90" s="10" t="s">
        <v>4</v>
      </c>
      <c r="H90" s="1"/>
      <c r="I90" s="4">
        <v>17628</v>
      </c>
      <c r="J90" s="5">
        <v>95</v>
      </c>
      <c r="K90" s="5">
        <v>185.55799999999999</v>
      </c>
      <c r="L90" s="6">
        <v>18</v>
      </c>
      <c r="M90" s="7" t="s">
        <v>4</v>
      </c>
      <c r="N90" s="87" t="s">
        <v>18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</row>
    <row r="91" spans="1:162" s="12" customFormat="1" x14ac:dyDescent="0.25">
      <c r="A91" s="66">
        <v>1860</v>
      </c>
      <c r="B91" s="75" t="s">
        <v>147</v>
      </c>
      <c r="C91" s="57">
        <v>0</v>
      </c>
      <c r="D91" s="57">
        <v>0</v>
      </c>
      <c r="E91" s="58">
        <v>0</v>
      </c>
      <c r="F91" s="9" t="s">
        <v>1</v>
      </c>
      <c r="G91" s="10" t="s">
        <v>2</v>
      </c>
      <c r="H91" s="1"/>
      <c r="I91" s="4">
        <v>0</v>
      </c>
      <c r="J91" s="5">
        <v>0</v>
      </c>
      <c r="K91" s="5">
        <v>0</v>
      </c>
      <c r="L91" s="6" t="s">
        <v>1</v>
      </c>
      <c r="M91" s="7" t="s">
        <v>2</v>
      </c>
      <c r="N91" s="87" t="s">
        <v>18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</row>
    <row r="92" spans="1:162" s="12" customFormat="1" x14ac:dyDescent="0.25">
      <c r="A92" s="67">
        <v>1168</v>
      </c>
      <c r="B92" s="75" t="s">
        <v>43</v>
      </c>
      <c r="C92" s="57">
        <v>837</v>
      </c>
      <c r="D92" s="57">
        <v>6</v>
      </c>
      <c r="E92" s="58">
        <v>139.5</v>
      </c>
      <c r="F92" s="9" t="s">
        <v>1</v>
      </c>
      <c r="G92" s="10" t="s">
        <v>2</v>
      </c>
      <c r="H92" s="1"/>
      <c r="I92" s="4">
        <v>0</v>
      </c>
      <c r="J92" s="5">
        <v>0</v>
      </c>
      <c r="K92" s="5">
        <v>0</v>
      </c>
      <c r="L92" s="6" t="s">
        <v>1</v>
      </c>
      <c r="M92" s="7" t="s">
        <v>2</v>
      </c>
      <c r="N92" s="87" t="s">
        <v>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</row>
    <row r="93" spans="1:162" s="12" customFormat="1" x14ac:dyDescent="0.25">
      <c r="A93" s="71">
        <v>1636</v>
      </c>
      <c r="B93" s="75" t="s">
        <v>56</v>
      </c>
      <c r="C93" s="57">
        <v>0</v>
      </c>
      <c r="D93" s="57">
        <v>0</v>
      </c>
      <c r="E93" s="58">
        <v>0</v>
      </c>
      <c r="F93" s="78">
        <v>40</v>
      </c>
      <c r="G93" s="77" t="s">
        <v>7</v>
      </c>
      <c r="H93" s="1"/>
      <c r="I93" s="4">
        <v>7822</v>
      </c>
      <c r="J93" s="5">
        <v>51</v>
      </c>
      <c r="K93" s="5">
        <v>153.37299999999999</v>
      </c>
      <c r="L93" s="19">
        <v>40</v>
      </c>
      <c r="M93" s="20" t="s">
        <v>7</v>
      </c>
      <c r="N93" s="91" t="s">
        <v>9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</row>
    <row r="94" spans="1:162" s="12" customFormat="1" x14ac:dyDescent="0.25">
      <c r="A94" s="66">
        <v>633</v>
      </c>
      <c r="B94" s="75" t="s">
        <v>57</v>
      </c>
      <c r="C94" s="57">
        <v>0</v>
      </c>
      <c r="D94" s="57">
        <v>0</v>
      </c>
      <c r="E94" s="58">
        <v>0</v>
      </c>
      <c r="F94" s="78" t="s">
        <v>1</v>
      </c>
      <c r="G94" s="77" t="s">
        <v>8</v>
      </c>
      <c r="H94" s="1"/>
      <c r="I94" s="4">
        <v>5607</v>
      </c>
      <c r="J94" s="5">
        <v>32</v>
      </c>
      <c r="K94" s="5">
        <v>175.21899999999999</v>
      </c>
      <c r="L94" s="19" t="s">
        <v>1</v>
      </c>
      <c r="M94" s="20" t="s">
        <v>8</v>
      </c>
      <c r="N94" s="87" t="s">
        <v>9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8"/>
    </row>
    <row r="95" spans="1:162" s="11" customFormat="1" x14ac:dyDescent="0.25">
      <c r="A95" s="67">
        <v>649</v>
      </c>
      <c r="B95" s="75" t="s">
        <v>126</v>
      </c>
      <c r="C95" s="57">
        <v>1251</v>
      </c>
      <c r="D95" s="57">
        <v>6</v>
      </c>
      <c r="E95" s="58">
        <v>208.5</v>
      </c>
      <c r="F95" s="9">
        <v>17</v>
      </c>
      <c r="G95" s="10" t="s">
        <v>4</v>
      </c>
      <c r="H95" s="1"/>
      <c r="I95" s="4">
        <v>11734</v>
      </c>
      <c r="J95" s="5">
        <v>63</v>
      </c>
      <c r="K95" s="5">
        <v>186.25399999999999</v>
      </c>
      <c r="L95" s="6">
        <v>17</v>
      </c>
      <c r="M95" s="7" t="s">
        <v>4</v>
      </c>
      <c r="N95" s="87" t="s">
        <v>16</v>
      </c>
    </row>
    <row r="96" spans="1:162" s="11" customFormat="1" ht="14.25" customHeight="1" x14ac:dyDescent="0.25">
      <c r="A96" s="67">
        <v>2631</v>
      </c>
      <c r="B96" s="75" t="s">
        <v>127</v>
      </c>
      <c r="C96" s="57">
        <v>463</v>
      </c>
      <c r="D96" s="57">
        <v>4</v>
      </c>
      <c r="E96" s="58">
        <v>115.75</v>
      </c>
      <c r="F96" s="78" t="s">
        <v>1</v>
      </c>
      <c r="G96" s="77" t="s">
        <v>8</v>
      </c>
      <c r="H96" s="1"/>
      <c r="I96" s="4">
        <v>1655</v>
      </c>
      <c r="J96" s="5">
        <v>12</v>
      </c>
      <c r="K96" s="5">
        <v>137.917</v>
      </c>
      <c r="L96" s="19" t="s">
        <v>1</v>
      </c>
      <c r="M96" s="20" t="s">
        <v>8</v>
      </c>
      <c r="N96" s="87" t="s">
        <v>16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</row>
    <row r="97" spans="1:162" s="11" customFormat="1" x14ac:dyDescent="0.25">
      <c r="A97" s="67">
        <v>1377</v>
      </c>
      <c r="B97" s="75" t="s">
        <v>128</v>
      </c>
      <c r="C97" s="57">
        <v>1267</v>
      </c>
      <c r="D97" s="57">
        <v>7</v>
      </c>
      <c r="E97" s="58">
        <v>181</v>
      </c>
      <c r="F97" s="9">
        <v>16</v>
      </c>
      <c r="G97" s="10" t="s">
        <v>4</v>
      </c>
      <c r="H97" s="1"/>
      <c r="I97" s="4">
        <v>22541</v>
      </c>
      <c r="J97" s="5">
        <v>120</v>
      </c>
      <c r="K97" s="5">
        <v>187.84200000000001</v>
      </c>
      <c r="L97" s="6">
        <v>16</v>
      </c>
      <c r="M97" s="7" t="s">
        <v>4</v>
      </c>
      <c r="N97" s="87" t="s">
        <v>16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</row>
    <row r="98" spans="1:162" s="11" customFormat="1" x14ac:dyDescent="0.25">
      <c r="A98" s="81">
        <v>1027</v>
      </c>
      <c r="B98" s="75" t="s">
        <v>101</v>
      </c>
      <c r="C98" s="59">
        <v>4318</v>
      </c>
      <c r="D98" s="59">
        <v>23</v>
      </c>
      <c r="E98" s="60">
        <v>187.7391304347826</v>
      </c>
      <c r="F98" s="15">
        <v>16</v>
      </c>
      <c r="G98" s="10" t="s">
        <v>3</v>
      </c>
      <c r="H98" s="1"/>
      <c r="I98" s="4">
        <v>21585</v>
      </c>
      <c r="J98" s="5">
        <v>123</v>
      </c>
      <c r="K98" s="5">
        <v>175.488</v>
      </c>
      <c r="L98" s="6">
        <v>25</v>
      </c>
      <c r="M98" s="7" t="s">
        <v>3</v>
      </c>
      <c r="N98" s="87" t="s">
        <v>14</v>
      </c>
    </row>
    <row r="99" spans="1:162" s="13" customFormat="1" x14ac:dyDescent="0.25">
      <c r="A99" s="81">
        <v>656</v>
      </c>
      <c r="B99" s="75" t="s">
        <v>112</v>
      </c>
      <c r="C99" s="57">
        <v>2446</v>
      </c>
      <c r="D99" s="57">
        <v>13</v>
      </c>
      <c r="E99" s="58">
        <v>188.15384615384616</v>
      </c>
      <c r="F99" s="9">
        <v>19</v>
      </c>
      <c r="G99" s="10" t="s">
        <v>4</v>
      </c>
      <c r="H99" s="1"/>
      <c r="I99" s="4">
        <v>35879</v>
      </c>
      <c r="J99" s="5">
        <v>195</v>
      </c>
      <c r="K99" s="5">
        <v>183.995</v>
      </c>
      <c r="L99" s="6">
        <v>19</v>
      </c>
      <c r="M99" s="7" t="s">
        <v>4</v>
      </c>
      <c r="N99" s="87" t="s">
        <v>15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</row>
    <row r="100" spans="1:162" s="22" customFormat="1" x14ac:dyDescent="0.25">
      <c r="A100" s="66">
        <v>663</v>
      </c>
      <c r="B100" s="75" t="s">
        <v>136</v>
      </c>
      <c r="C100" s="57">
        <v>0</v>
      </c>
      <c r="D100" s="57">
        <v>0</v>
      </c>
      <c r="E100" s="58">
        <v>0</v>
      </c>
      <c r="F100" s="9">
        <v>29</v>
      </c>
      <c r="G100" s="10" t="s">
        <v>3</v>
      </c>
      <c r="H100" s="1"/>
      <c r="I100" s="4">
        <v>7777</v>
      </c>
      <c r="J100" s="5">
        <v>46</v>
      </c>
      <c r="K100" s="5">
        <v>169.065</v>
      </c>
      <c r="L100" s="6">
        <v>29</v>
      </c>
      <c r="M100" s="7" t="s">
        <v>3</v>
      </c>
      <c r="N100" s="87" t="s">
        <v>17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</row>
    <row r="101" spans="1:162" s="11" customFormat="1" x14ac:dyDescent="0.25">
      <c r="A101" s="66">
        <v>1270</v>
      </c>
      <c r="B101" s="75" t="s">
        <v>113</v>
      </c>
      <c r="C101" s="57">
        <v>0</v>
      </c>
      <c r="D101" s="57">
        <v>0</v>
      </c>
      <c r="E101" s="58">
        <v>0</v>
      </c>
      <c r="F101" s="9" t="s">
        <v>1</v>
      </c>
      <c r="G101" s="10" t="s">
        <v>2</v>
      </c>
      <c r="H101" s="1"/>
      <c r="I101" s="4">
        <v>0</v>
      </c>
      <c r="J101" s="5">
        <v>0</v>
      </c>
      <c r="K101" s="5">
        <v>0</v>
      </c>
      <c r="L101" s="6" t="s">
        <v>1</v>
      </c>
      <c r="M101" s="7" t="s">
        <v>2</v>
      </c>
      <c r="N101" s="87" t="s">
        <v>15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</row>
    <row r="102" spans="1:162" s="13" customFormat="1" x14ac:dyDescent="0.25">
      <c r="A102" s="66">
        <v>672</v>
      </c>
      <c r="B102" s="75" t="s">
        <v>148</v>
      </c>
      <c r="C102" s="57">
        <v>642</v>
      </c>
      <c r="D102" s="57">
        <v>4</v>
      </c>
      <c r="E102" s="58">
        <v>160.5</v>
      </c>
      <c r="F102" s="9" t="s">
        <v>1</v>
      </c>
      <c r="G102" s="10" t="s">
        <v>2</v>
      </c>
      <c r="H102" s="1"/>
      <c r="I102" s="4">
        <v>4222</v>
      </c>
      <c r="J102" s="5">
        <v>22</v>
      </c>
      <c r="K102" s="5">
        <v>191.90899999999999</v>
      </c>
      <c r="L102" s="6" t="s">
        <v>1</v>
      </c>
      <c r="M102" s="7" t="s">
        <v>2</v>
      </c>
      <c r="N102" s="87" t="s">
        <v>18</v>
      </c>
    </row>
    <row r="103" spans="1:162" s="22" customFormat="1" x14ac:dyDescent="0.25">
      <c r="A103" s="67">
        <v>2454</v>
      </c>
      <c r="B103" s="75" t="s">
        <v>137</v>
      </c>
      <c r="C103" s="57">
        <v>0</v>
      </c>
      <c r="D103" s="57">
        <v>0</v>
      </c>
      <c r="E103" s="58">
        <v>0</v>
      </c>
      <c r="F103" s="78" t="s">
        <v>1</v>
      </c>
      <c r="G103" s="77" t="s">
        <v>8</v>
      </c>
      <c r="H103" s="1"/>
      <c r="I103" s="4">
        <v>2676</v>
      </c>
      <c r="J103" s="5">
        <v>20</v>
      </c>
      <c r="K103" s="5">
        <v>133.80000000000001</v>
      </c>
      <c r="L103" s="19" t="s">
        <v>1</v>
      </c>
      <c r="M103" s="20" t="s">
        <v>8</v>
      </c>
      <c r="N103" s="88" t="s">
        <v>17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</row>
    <row r="104" spans="1:162" s="16" customFormat="1" x14ac:dyDescent="0.25">
      <c r="A104" s="81">
        <v>1378</v>
      </c>
      <c r="B104" s="75" t="s">
        <v>114</v>
      </c>
      <c r="C104" s="57">
        <v>791</v>
      </c>
      <c r="D104" s="57">
        <v>5</v>
      </c>
      <c r="E104" s="58">
        <v>158.19999999999999</v>
      </c>
      <c r="F104" s="9">
        <v>27</v>
      </c>
      <c r="G104" s="10" t="s">
        <v>3</v>
      </c>
      <c r="H104" s="1"/>
      <c r="I104" s="4">
        <v>16484</v>
      </c>
      <c r="J104" s="5">
        <v>96</v>
      </c>
      <c r="K104" s="5">
        <v>171.708</v>
      </c>
      <c r="L104" s="6">
        <v>27</v>
      </c>
      <c r="M104" s="7" t="s">
        <v>3</v>
      </c>
      <c r="N104" s="87" t="s">
        <v>15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</row>
    <row r="105" spans="1:162" s="16" customFormat="1" x14ac:dyDescent="0.25">
      <c r="A105" s="67">
        <v>541</v>
      </c>
      <c r="B105" s="75" t="s">
        <v>129</v>
      </c>
      <c r="C105" s="57">
        <v>0</v>
      </c>
      <c r="D105" s="57">
        <v>0</v>
      </c>
      <c r="E105" s="58">
        <v>0</v>
      </c>
      <c r="F105" s="78">
        <v>21</v>
      </c>
      <c r="G105" s="77" t="s">
        <v>10</v>
      </c>
      <c r="H105" s="1"/>
      <c r="I105" s="4">
        <v>21533</v>
      </c>
      <c r="J105" s="5">
        <v>119</v>
      </c>
      <c r="K105" s="5">
        <v>180.95</v>
      </c>
      <c r="L105" s="19">
        <v>21</v>
      </c>
      <c r="M105" s="20" t="s">
        <v>10</v>
      </c>
      <c r="N105" s="87" t="s">
        <v>16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</row>
    <row r="106" spans="1:162" s="22" customFormat="1" x14ac:dyDescent="0.25">
      <c r="A106" s="66">
        <v>721</v>
      </c>
      <c r="B106" s="75" t="s">
        <v>102</v>
      </c>
      <c r="C106" s="57">
        <v>1359</v>
      </c>
      <c r="D106" s="57">
        <v>8</v>
      </c>
      <c r="E106" s="58">
        <v>169.875</v>
      </c>
      <c r="F106" s="9" t="s">
        <v>1</v>
      </c>
      <c r="G106" s="10" t="s">
        <v>2</v>
      </c>
      <c r="H106" s="1"/>
      <c r="I106" s="4">
        <v>2235</v>
      </c>
      <c r="J106" s="5">
        <v>13</v>
      </c>
      <c r="K106" s="5">
        <v>171.923</v>
      </c>
      <c r="L106" s="6" t="s">
        <v>1</v>
      </c>
      <c r="M106" s="7" t="s">
        <v>2</v>
      </c>
      <c r="N106" s="87" t="s">
        <v>14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</row>
    <row r="107" spans="1:162" s="17" customFormat="1" x14ac:dyDescent="0.25">
      <c r="A107" s="67">
        <v>2455</v>
      </c>
      <c r="B107" s="75" t="s">
        <v>149</v>
      </c>
      <c r="C107" s="57">
        <v>3320</v>
      </c>
      <c r="D107" s="57">
        <v>18</v>
      </c>
      <c r="E107" s="58">
        <v>184.44444444444446</v>
      </c>
      <c r="F107" s="9">
        <v>22</v>
      </c>
      <c r="G107" s="10" t="s">
        <v>4</v>
      </c>
      <c r="H107" s="1"/>
      <c r="I107" s="4">
        <v>16802</v>
      </c>
      <c r="J107" s="5">
        <v>94</v>
      </c>
      <c r="K107" s="5">
        <v>178.745</v>
      </c>
      <c r="L107" s="6">
        <v>22</v>
      </c>
      <c r="M107" s="7" t="s">
        <v>4</v>
      </c>
      <c r="N107" s="87" t="s">
        <v>18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</row>
    <row r="108" spans="1:162" s="13" customFormat="1" x14ac:dyDescent="0.25">
      <c r="A108" s="67">
        <v>2456</v>
      </c>
      <c r="B108" s="75" t="s">
        <v>138</v>
      </c>
      <c r="C108" s="59">
        <v>3966</v>
      </c>
      <c r="D108" s="59">
        <v>22</v>
      </c>
      <c r="E108" s="60">
        <v>180.27272727272728</v>
      </c>
      <c r="F108" s="15">
        <v>21</v>
      </c>
      <c r="G108" s="10" t="s">
        <v>3</v>
      </c>
      <c r="H108" s="1"/>
      <c r="I108" s="4">
        <v>23183</v>
      </c>
      <c r="J108" s="5">
        <v>131</v>
      </c>
      <c r="K108" s="5">
        <v>176.96899999999999</v>
      </c>
      <c r="L108" s="6">
        <v>24</v>
      </c>
      <c r="M108" s="7" t="s">
        <v>3</v>
      </c>
      <c r="N108" s="87" t="s">
        <v>17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</row>
    <row r="109" spans="1:162" s="17" customFormat="1" x14ac:dyDescent="0.25">
      <c r="A109" s="66">
        <v>1464</v>
      </c>
      <c r="B109" s="75" t="s">
        <v>150</v>
      </c>
      <c r="C109" s="57">
        <v>0</v>
      </c>
      <c r="D109" s="57">
        <v>0</v>
      </c>
      <c r="E109" s="58">
        <v>0</v>
      </c>
      <c r="F109" s="78">
        <v>47</v>
      </c>
      <c r="G109" s="77" t="s">
        <v>7</v>
      </c>
      <c r="H109" s="1"/>
      <c r="I109" s="4">
        <v>6909</v>
      </c>
      <c r="J109" s="5">
        <v>48</v>
      </c>
      <c r="K109" s="5">
        <v>143.93700000000001</v>
      </c>
      <c r="L109" s="19">
        <v>47</v>
      </c>
      <c r="M109" s="20" t="s">
        <v>7</v>
      </c>
      <c r="N109" s="87" t="s">
        <v>18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</row>
    <row r="110" spans="1:162" s="11" customFormat="1" x14ac:dyDescent="0.25">
      <c r="A110" s="66">
        <v>742</v>
      </c>
      <c r="B110" s="75" t="s">
        <v>44</v>
      </c>
      <c r="C110" s="57">
        <v>707</v>
      </c>
      <c r="D110" s="57">
        <v>4</v>
      </c>
      <c r="E110" s="58">
        <v>176.75</v>
      </c>
      <c r="F110" s="9">
        <v>36</v>
      </c>
      <c r="G110" s="10" t="s">
        <v>3</v>
      </c>
      <c r="H110" s="1"/>
      <c r="I110" s="4">
        <v>9833</v>
      </c>
      <c r="J110" s="5">
        <v>62</v>
      </c>
      <c r="K110" s="5">
        <v>158.59700000000001</v>
      </c>
      <c r="L110" s="6">
        <v>36</v>
      </c>
      <c r="M110" s="7" t="s">
        <v>3</v>
      </c>
      <c r="N110" s="87" t="s">
        <v>6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</row>
    <row r="111" spans="1:162" s="11" customFormat="1" x14ac:dyDescent="0.25">
      <c r="A111" s="66">
        <v>1966</v>
      </c>
      <c r="B111" s="75" t="s">
        <v>73</v>
      </c>
      <c r="C111" s="57">
        <v>0</v>
      </c>
      <c r="D111" s="57">
        <v>0</v>
      </c>
      <c r="E111" s="58">
        <v>0</v>
      </c>
      <c r="F111" s="9" t="s">
        <v>1</v>
      </c>
      <c r="G111" s="10" t="s">
        <v>2</v>
      </c>
      <c r="H111" s="1"/>
      <c r="I111" s="4">
        <v>0</v>
      </c>
      <c r="J111" s="5">
        <v>0</v>
      </c>
      <c r="K111" s="5">
        <v>0</v>
      </c>
      <c r="L111" s="6" t="s">
        <v>1</v>
      </c>
      <c r="M111" s="7" t="s">
        <v>2</v>
      </c>
      <c r="N111" s="87" t="s">
        <v>11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</row>
    <row r="112" spans="1:162" s="8" customFormat="1" ht="14.25" customHeight="1" x14ac:dyDescent="0.25">
      <c r="A112" s="66">
        <v>2744</v>
      </c>
      <c r="B112" s="75" t="s">
        <v>74</v>
      </c>
      <c r="C112" s="57">
        <v>0</v>
      </c>
      <c r="D112" s="57">
        <v>0</v>
      </c>
      <c r="E112" s="58">
        <v>0</v>
      </c>
      <c r="F112" s="78" t="s">
        <v>1</v>
      </c>
      <c r="G112" s="77" t="s">
        <v>8</v>
      </c>
      <c r="H112" s="1"/>
      <c r="I112" s="4">
        <v>0</v>
      </c>
      <c r="J112" s="5">
        <v>0</v>
      </c>
      <c r="K112" s="5">
        <v>0</v>
      </c>
      <c r="L112" s="19" t="s">
        <v>1</v>
      </c>
      <c r="M112" s="20" t="s">
        <v>8</v>
      </c>
      <c r="N112" s="87" t="s">
        <v>11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</row>
    <row r="113" spans="1:162" s="11" customFormat="1" x14ac:dyDescent="0.25">
      <c r="A113" s="66">
        <v>1272</v>
      </c>
      <c r="B113" s="75" t="s">
        <v>75</v>
      </c>
      <c r="C113" s="57">
        <v>0</v>
      </c>
      <c r="D113" s="57">
        <v>0</v>
      </c>
      <c r="E113" s="58">
        <v>0</v>
      </c>
      <c r="F113" s="9" t="s">
        <v>1</v>
      </c>
      <c r="G113" s="10" t="s">
        <v>8</v>
      </c>
      <c r="H113" s="1"/>
      <c r="I113" s="4">
        <v>1328</v>
      </c>
      <c r="J113" s="5">
        <v>9</v>
      </c>
      <c r="K113" s="5">
        <v>147.55600000000001</v>
      </c>
      <c r="L113" s="19" t="s">
        <v>1</v>
      </c>
      <c r="M113" s="20" t="s">
        <v>8</v>
      </c>
      <c r="N113" s="87" t="s">
        <v>11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</row>
    <row r="114" spans="1:162" s="12" customFormat="1" x14ac:dyDescent="0.25">
      <c r="A114" s="66">
        <v>2295</v>
      </c>
      <c r="B114" s="75" t="s">
        <v>76</v>
      </c>
      <c r="C114" s="57">
        <v>3766</v>
      </c>
      <c r="D114" s="57">
        <v>24</v>
      </c>
      <c r="E114" s="58">
        <v>156.91666666666666</v>
      </c>
      <c r="F114" s="9">
        <v>37</v>
      </c>
      <c r="G114" s="10" t="s">
        <v>3</v>
      </c>
      <c r="H114" s="1"/>
      <c r="I114" s="4">
        <v>16703</v>
      </c>
      <c r="J114" s="5">
        <v>106</v>
      </c>
      <c r="K114" s="5">
        <v>157.57499999999999</v>
      </c>
      <c r="L114" s="6">
        <v>37</v>
      </c>
      <c r="M114" s="7" t="s">
        <v>3</v>
      </c>
      <c r="N114" s="87" t="s">
        <v>11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</row>
    <row r="115" spans="1:162" s="12" customFormat="1" x14ac:dyDescent="0.25">
      <c r="A115" s="74">
        <v>790</v>
      </c>
      <c r="B115" s="75" t="s">
        <v>31</v>
      </c>
      <c r="C115" s="57">
        <v>2351</v>
      </c>
      <c r="D115" s="57">
        <v>13</v>
      </c>
      <c r="E115" s="58">
        <v>180.84615384615384</v>
      </c>
      <c r="F115" s="9">
        <v>18</v>
      </c>
      <c r="G115" s="10" t="s">
        <v>4</v>
      </c>
      <c r="H115" s="1"/>
      <c r="I115" s="4">
        <v>24018</v>
      </c>
      <c r="J115" s="5">
        <v>130</v>
      </c>
      <c r="K115" s="5">
        <v>184.75399999999999</v>
      </c>
      <c r="L115" s="6">
        <v>18</v>
      </c>
      <c r="M115" s="7" t="s">
        <v>4</v>
      </c>
      <c r="N115" s="89" t="s">
        <v>0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</row>
    <row r="116" spans="1:162" s="12" customFormat="1" x14ac:dyDescent="0.25">
      <c r="A116" s="66">
        <v>1381</v>
      </c>
      <c r="B116" s="75" t="s">
        <v>32</v>
      </c>
      <c r="C116" s="57">
        <v>4084</v>
      </c>
      <c r="D116" s="57">
        <v>22</v>
      </c>
      <c r="E116" s="58">
        <v>185.63636363636363</v>
      </c>
      <c r="F116" s="9">
        <v>17</v>
      </c>
      <c r="G116" s="10" t="s">
        <v>4</v>
      </c>
      <c r="H116" s="1"/>
      <c r="I116" s="4">
        <v>25768</v>
      </c>
      <c r="J116" s="5">
        <v>138</v>
      </c>
      <c r="K116" s="5">
        <v>186.72499999999999</v>
      </c>
      <c r="L116" s="6">
        <v>17</v>
      </c>
      <c r="M116" s="7" t="s">
        <v>4</v>
      </c>
      <c r="N116" s="87" t="s">
        <v>0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</row>
    <row r="117" spans="1:162" s="24" customFormat="1" x14ac:dyDescent="0.25">
      <c r="A117" s="67">
        <v>2501</v>
      </c>
      <c r="B117" s="75" t="s">
        <v>45</v>
      </c>
      <c r="C117" s="57">
        <v>1098</v>
      </c>
      <c r="D117" s="57">
        <v>6</v>
      </c>
      <c r="E117" s="58">
        <v>183</v>
      </c>
      <c r="F117" s="9" t="s">
        <v>1</v>
      </c>
      <c r="G117" s="10" t="s">
        <v>2</v>
      </c>
      <c r="H117" s="1"/>
      <c r="I117" s="4">
        <v>3137</v>
      </c>
      <c r="J117" s="5">
        <v>21</v>
      </c>
      <c r="K117" s="5">
        <v>149.381</v>
      </c>
      <c r="L117" s="6" t="s">
        <v>1</v>
      </c>
      <c r="M117" s="7" t="s">
        <v>2</v>
      </c>
      <c r="N117" s="87" t="s">
        <v>6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</row>
    <row r="118" spans="1:162" s="11" customFormat="1" x14ac:dyDescent="0.25">
      <c r="A118" s="66">
        <v>1467</v>
      </c>
      <c r="B118" s="75" t="s">
        <v>46</v>
      </c>
      <c r="C118" s="57">
        <v>1087</v>
      </c>
      <c r="D118" s="57">
        <v>7</v>
      </c>
      <c r="E118" s="58">
        <v>155.28571428571428</v>
      </c>
      <c r="F118" s="78">
        <v>35</v>
      </c>
      <c r="G118" s="77" t="s">
        <v>7</v>
      </c>
      <c r="H118" s="1"/>
      <c r="I118" s="4">
        <v>16884</v>
      </c>
      <c r="J118" s="5">
        <v>105</v>
      </c>
      <c r="K118" s="5">
        <v>160.80000000000001</v>
      </c>
      <c r="L118" s="19">
        <v>35</v>
      </c>
      <c r="M118" s="20" t="s">
        <v>7</v>
      </c>
      <c r="N118" s="87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</row>
    <row r="119" spans="1:162" s="13" customFormat="1" x14ac:dyDescent="0.25">
      <c r="A119" s="66">
        <v>2596</v>
      </c>
      <c r="B119" s="75" t="s">
        <v>47</v>
      </c>
      <c r="C119" s="57">
        <v>0</v>
      </c>
      <c r="D119" s="57">
        <v>0</v>
      </c>
      <c r="E119" s="58">
        <v>0</v>
      </c>
      <c r="F119" s="9" t="s">
        <v>1</v>
      </c>
      <c r="G119" s="10" t="s">
        <v>2</v>
      </c>
      <c r="H119" s="1"/>
      <c r="I119" s="4">
        <v>1629</v>
      </c>
      <c r="J119" s="5">
        <v>12</v>
      </c>
      <c r="K119" s="5">
        <v>135.75</v>
      </c>
      <c r="L119" s="6" t="s">
        <v>1</v>
      </c>
      <c r="M119" s="7" t="s">
        <v>2</v>
      </c>
      <c r="N119" s="87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</row>
    <row r="120" spans="1:162" s="12" customFormat="1" x14ac:dyDescent="0.25">
      <c r="A120" s="82">
        <v>2775</v>
      </c>
      <c r="B120" s="75" t="s">
        <v>139</v>
      </c>
      <c r="C120" s="57">
        <v>651</v>
      </c>
      <c r="D120" s="57">
        <v>4</v>
      </c>
      <c r="E120" s="58">
        <v>162.75</v>
      </c>
      <c r="F120" s="9" t="s">
        <v>1</v>
      </c>
      <c r="G120" s="10" t="s">
        <v>2</v>
      </c>
      <c r="H120" s="1"/>
      <c r="I120" s="4">
        <v>0</v>
      </c>
      <c r="J120" s="5">
        <v>0</v>
      </c>
      <c r="K120" s="5">
        <v>0</v>
      </c>
      <c r="L120" s="6" t="s">
        <v>1</v>
      </c>
      <c r="M120" s="7" t="s">
        <v>2</v>
      </c>
      <c r="N120" s="92" t="s">
        <v>17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8"/>
    </row>
    <row r="121" spans="1:162" s="11" customFormat="1" x14ac:dyDescent="0.25">
      <c r="A121" s="81">
        <v>856</v>
      </c>
      <c r="B121" s="75" t="s">
        <v>94</v>
      </c>
      <c r="C121" s="57">
        <v>0</v>
      </c>
      <c r="D121" s="57">
        <v>0</v>
      </c>
      <c r="E121" s="58">
        <v>0</v>
      </c>
      <c r="F121" s="78">
        <v>43</v>
      </c>
      <c r="G121" s="77" t="s">
        <v>7</v>
      </c>
      <c r="H121" s="1"/>
      <c r="I121" s="4">
        <v>6677</v>
      </c>
      <c r="J121" s="5">
        <v>45</v>
      </c>
      <c r="K121" s="5">
        <v>148.37799999999999</v>
      </c>
      <c r="L121" s="19">
        <v>43</v>
      </c>
      <c r="M121" s="20" t="s">
        <v>7</v>
      </c>
      <c r="N121" s="87" t="s">
        <v>13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</row>
    <row r="122" spans="1:162" s="12" customFormat="1" x14ac:dyDescent="0.25">
      <c r="A122" s="67">
        <v>859</v>
      </c>
      <c r="B122" s="75" t="s">
        <v>130</v>
      </c>
      <c r="C122" s="57">
        <v>3960</v>
      </c>
      <c r="D122" s="57">
        <v>21</v>
      </c>
      <c r="E122" s="58">
        <v>188.57142857142858</v>
      </c>
      <c r="F122" s="9">
        <v>15</v>
      </c>
      <c r="G122" s="10" t="s">
        <v>4</v>
      </c>
      <c r="H122" s="1"/>
      <c r="I122" s="4">
        <v>24383</v>
      </c>
      <c r="J122" s="5">
        <v>129</v>
      </c>
      <c r="K122" s="5">
        <v>189.01599999999999</v>
      </c>
      <c r="L122" s="6">
        <v>15</v>
      </c>
      <c r="M122" s="7" t="s">
        <v>4</v>
      </c>
      <c r="N122" s="87" t="s">
        <v>16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</row>
    <row r="123" spans="1:162" s="8" customFormat="1" x14ac:dyDescent="0.25">
      <c r="A123" s="66">
        <v>860</v>
      </c>
      <c r="B123" s="75" t="s">
        <v>77</v>
      </c>
      <c r="C123" s="57">
        <v>828</v>
      </c>
      <c r="D123" s="57">
        <v>4</v>
      </c>
      <c r="E123" s="58">
        <v>207</v>
      </c>
      <c r="F123" s="9">
        <v>12</v>
      </c>
      <c r="G123" s="10" t="s">
        <v>5</v>
      </c>
      <c r="H123" s="1"/>
      <c r="I123" s="4">
        <v>21716</v>
      </c>
      <c r="J123" s="5">
        <v>112</v>
      </c>
      <c r="K123" s="5">
        <v>193.893</v>
      </c>
      <c r="L123" s="6">
        <v>12</v>
      </c>
      <c r="M123" s="7" t="s">
        <v>5</v>
      </c>
      <c r="N123" s="87" t="s">
        <v>11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</row>
    <row r="124" spans="1:162" s="30" customFormat="1" x14ac:dyDescent="0.25">
      <c r="A124" s="67">
        <v>862</v>
      </c>
      <c r="B124" s="75" t="s">
        <v>78</v>
      </c>
      <c r="C124" s="57">
        <v>0</v>
      </c>
      <c r="D124" s="57">
        <v>0</v>
      </c>
      <c r="E124" s="58">
        <v>0</v>
      </c>
      <c r="F124" s="78" t="s">
        <v>1</v>
      </c>
      <c r="G124" s="77" t="s">
        <v>8</v>
      </c>
      <c r="H124" s="1"/>
      <c r="I124" s="4">
        <v>1552</v>
      </c>
      <c r="J124" s="5">
        <v>10</v>
      </c>
      <c r="K124" s="5">
        <v>155.19999999999999</v>
      </c>
      <c r="L124" s="19" t="s">
        <v>1</v>
      </c>
      <c r="M124" s="7" t="s">
        <v>8</v>
      </c>
      <c r="N124" s="87" t="s">
        <v>11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</row>
    <row r="125" spans="1:162" s="11" customFormat="1" x14ac:dyDescent="0.25">
      <c r="A125" s="67">
        <v>863</v>
      </c>
      <c r="B125" s="75" t="s">
        <v>79</v>
      </c>
      <c r="C125" s="57">
        <v>0</v>
      </c>
      <c r="D125" s="57">
        <v>0</v>
      </c>
      <c r="E125" s="58">
        <v>0</v>
      </c>
      <c r="F125" s="9">
        <v>34</v>
      </c>
      <c r="G125" s="10" t="s">
        <v>3</v>
      </c>
      <c r="H125" s="1"/>
      <c r="I125" s="4">
        <v>7474</v>
      </c>
      <c r="J125" s="5">
        <v>46</v>
      </c>
      <c r="K125" s="5">
        <v>162.47800000000001</v>
      </c>
      <c r="L125" s="6">
        <v>34</v>
      </c>
      <c r="M125" s="7" t="s">
        <v>3</v>
      </c>
      <c r="N125" s="87" t="s">
        <v>11</v>
      </c>
    </row>
    <row r="126" spans="1:162" s="11" customFormat="1" x14ac:dyDescent="0.25">
      <c r="A126" s="66">
        <v>1868</v>
      </c>
      <c r="B126" s="75" t="s">
        <v>80</v>
      </c>
      <c r="C126" s="59">
        <v>5897</v>
      </c>
      <c r="D126" s="59">
        <v>31</v>
      </c>
      <c r="E126" s="60">
        <v>190.2258064516129</v>
      </c>
      <c r="F126" s="15">
        <v>14</v>
      </c>
      <c r="G126" s="10" t="s">
        <v>4</v>
      </c>
      <c r="H126" s="1"/>
      <c r="I126" s="4">
        <v>43842</v>
      </c>
      <c r="J126" s="5">
        <v>242</v>
      </c>
      <c r="K126" s="5">
        <v>181.16499999999999</v>
      </c>
      <c r="L126" s="6">
        <v>20</v>
      </c>
      <c r="M126" s="7" t="s">
        <v>4</v>
      </c>
      <c r="N126" s="87" t="s">
        <v>11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</row>
    <row r="127" spans="1:162" s="28" customFormat="1" x14ac:dyDescent="0.25">
      <c r="A127" s="66">
        <v>1869</v>
      </c>
      <c r="B127" s="75" t="s">
        <v>81</v>
      </c>
      <c r="C127" s="59">
        <v>5841</v>
      </c>
      <c r="D127" s="59">
        <v>34</v>
      </c>
      <c r="E127" s="60">
        <v>171.79411764705881</v>
      </c>
      <c r="F127" s="15">
        <v>27</v>
      </c>
      <c r="G127" s="77" t="s">
        <v>7</v>
      </c>
      <c r="H127" s="1"/>
      <c r="I127" s="4">
        <v>46242</v>
      </c>
      <c r="J127" s="5">
        <v>275</v>
      </c>
      <c r="K127" s="5">
        <v>168.15299999999999</v>
      </c>
      <c r="L127" s="19">
        <v>29</v>
      </c>
      <c r="M127" s="20" t="s">
        <v>7</v>
      </c>
      <c r="N127" s="87" t="s">
        <v>11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</row>
    <row r="128" spans="1:162" s="11" customFormat="1" x14ac:dyDescent="0.25">
      <c r="A128" s="67">
        <v>893</v>
      </c>
      <c r="B128" s="75" t="s">
        <v>87</v>
      </c>
      <c r="C128" s="59">
        <v>5772</v>
      </c>
      <c r="D128" s="59">
        <v>30</v>
      </c>
      <c r="E128" s="60">
        <v>192.4</v>
      </c>
      <c r="F128" s="15">
        <v>13</v>
      </c>
      <c r="G128" s="10" t="s">
        <v>4</v>
      </c>
      <c r="H128" s="1"/>
      <c r="I128" s="4">
        <v>20659</v>
      </c>
      <c r="J128" s="5">
        <v>110</v>
      </c>
      <c r="K128" s="5">
        <v>187.809</v>
      </c>
      <c r="L128" s="6">
        <v>16</v>
      </c>
      <c r="M128" s="7" t="s">
        <v>4</v>
      </c>
      <c r="N128" s="87" t="s">
        <v>12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</row>
    <row r="129" spans="1:162" s="11" customFormat="1" x14ac:dyDescent="0.25">
      <c r="A129" s="66">
        <v>2297</v>
      </c>
      <c r="B129" s="75" t="s">
        <v>88</v>
      </c>
      <c r="C129" s="57">
        <v>0</v>
      </c>
      <c r="D129" s="57">
        <v>0</v>
      </c>
      <c r="E129" s="58">
        <v>0</v>
      </c>
      <c r="F129" s="9" t="s">
        <v>1</v>
      </c>
      <c r="G129" s="10" t="s">
        <v>2</v>
      </c>
      <c r="H129" s="1"/>
      <c r="I129" s="4">
        <v>2625</v>
      </c>
      <c r="J129" s="5">
        <v>18</v>
      </c>
      <c r="K129" s="5">
        <v>145.833</v>
      </c>
      <c r="L129" s="6" t="s">
        <v>1</v>
      </c>
      <c r="M129" s="7" t="s">
        <v>2</v>
      </c>
      <c r="N129" s="87" t="s">
        <v>12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</row>
    <row r="130" spans="1:162" s="13" customFormat="1" x14ac:dyDescent="0.25">
      <c r="A130" s="67">
        <v>913</v>
      </c>
      <c r="B130" s="75" t="s">
        <v>48</v>
      </c>
      <c r="C130" s="57">
        <v>1048</v>
      </c>
      <c r="D130" s="57">
        <v>6</v>
      </c>
      <c r="E130" s="58">
        <v>174.66666666666666</v>
      </c>
      <c r="F130" s="9">
        <v>24</v>
      </c>
      <c r="G130" s="10" t="s">
        <v>3</v>
      </c>
      <c r="H130" s="1"/>
      <c r="I130" s="4">
        <v>17511</v>
      </c>
      <c r="J130" s="5">
        <v>99</v>
      </c>
      <c r="K130" s="5">
        <v>176.87899999999999</v>
      </c>
      <c r="L130" s="6">
        <v>24</v>
      </c>
      <c r="M130" s="7" t="s">
        <v>3</v>
      </c>
      <c r="N130" s="87" t="s">
        <v>6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</row>
    <row r="131" spans="1:162" s="13" customFormat="1" x14ac:dyDescent="0.25">
      <c r="A131" s="66">
        <v>1757</v>
      </c>
      <c r="B131" s="75" t="s">
        <v>140</v>
      </c>
      <c r="C131" s="57">
        <v>1286</v>
      </c>
      <c r="D131" s="57">
        <v>8</v>
      </c>
      <c r="E131" s="58">
        <v>160.75</v>
      </c>
      <c r="F131" s="78">
        <v>40</v>
      </c>
      <c r="G131" s="77" t="s">
        <v>7</v>
      </c>
      <c r="H131" s="1"/>
      <c r="I131" s="4">
        <v>10125</v>
      </c>
      <c r="J131" s="5">
        <v>66</v>
      </c>
      <c r="K131" s="5">
        <v>153.40899999999999</v>
      </c>
      <c r="L131" s="19">
        <v>40</v>
      </c>
      <c r="M131" s="20" t="s">
        <v>7</v>
      </c>
      <c r="N131" s="88" t="s">
        <v>17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</row>
    <row r="132" spans="1:162" s="22" customFormat="1" ht="15.75" thickBot="1" x14ac:dyDescent="0.3">
      <c r="A132" s="66">
        <v>2137</v>
      </c>
      <c r="B132" s="75" t="s">
        <v>58</v>
      </c>
      <c r="C132" s="63">
        <v>3963</v>
      </c>
      <c r="D132" s="63">
        <v>21</v>
      </c>
      <c r="E132" s="64">
        <v>188.71428571428572</v>
      </c>
      <c r="F132" s="33">
        <v>15</v>
      </c>
      <c r="G132" s="34" t="s">
        <v>4</v>
      </c>
      <c r="H132" s="1"/>
      <c r="I132" s="31">
        <v>40145</v>
      </c>
      <c r="J132" s="32">
        <v>213</v>
      </c>
      <c r="K132" s="32">
        <v>188.47399999999999</v>
      </c>
      <c r="L132" s="83">
        <v>15</v>
      </c>
      <c r="M132" s="84" t="s">
        <v>4</v>
      </c>
      <c r="N132" s="87" t="s">
        <v>9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</row>
    <row r="133" spans="1:162" s="12" customFormat="1" x14ac:dyDescent="0.25">
      <c r="A133" s="51"/>
      <c r="B133" s="42"/>
      <c r="C133" s="41"/>
      <c r="D133" s="41"/>
      <c r="E133" s="65"/>
      <c r="F133" s="36"/>
      <c r="G133" s="17"/>
      <c r="H133" s="13"/>
      <c r="I133" s="35"/>
      <c r="J133" s="35"/>
      <c r="K133" s="37"/>
      <c r="L133" s="36"/>
      <c r="N133" s="93"/>
    </row>
    <row r="134" spans="1:162" s="12" customFormat="1" x14ac:dyDescent="0.25">
      <c r="A134" s="51"/>
      <c r="B134" s="42"/>
      <c r="C134" s="41"/>
      <c r="D134" s="41"/>
      <c r="E134" s="65"/>
      <c r="F134" s="39"/>
      <c r="G134" s="38"/>
      <c r="H134" s="1"/>
      <c r="I134"/>
      <c r="J134"/>
      <c r="K134"/>
      <c r="L134"/>
      <c r="M134"/>
      <c r="N134" s="93"/>
    </row>
  </sheetData>
  <mergeCells count="3">
    <mergeCell ref="L2:M2"/>
    <mergeCell ref="C2:G2"/>
    <mergeCell ref="I2:K2"/>
  </mergeCells>
  <conditionalFormatting sqref="F3:F132">
    <cfRule type="cellIs" dxfId="112" priority="16" stopIfTrue="1" operator="greaterThanOrEqual">
      <formula>200</formula>
    </cfRule>
  </conditionalFormatting>
  <conditionalFormatting sqref="E58">
    <cfRule type="cellIs" dxfId="111" priority="9" stopIfTrue="1" operator="greaterThanOrEqual">
      <formula>200</formula>
    </cfRule>
  </conditionalFormatting>
  <conditionalFormatting sqref="F1">
    <cfRule type="cellIs" dxfId="110" priority="8" stopIfTrue="1" operator="greaterThanOrEqual">
      <formula>200</formula>
    </cfRule>
  </conditionalFormatting>
  <conditionalFormatting sqref="E3:E57 E59:E132">
    <cfRule type="cellIs" dxfId="109" priority="10" stopIfTrue="1" operator="greaterThanOrEqual">
      <formula>200</formula>
    </cfRule>
  </conditionalFormatting>
  <conditionalFormatting sqref="E1">
    <cfRule type="cellIs" dxfId="108" priority="7" stopIfTrue="1" operator="greaterThanOrEqual">
      <formula>200</formula>
    </cfRule>
  </conditionalFormatting>
  <conditionalFormatting sqref="K1">
    <cfRule type="cellIs" dxfId="107" priority="6" stopIfTrue="1" operator="greaterThanOrEqual">
      <formula>200</formula>
    </cfRule>
  </conditionalFormatting>
  <conditionalFormatting sqref="M98:M132 M3:M96">
    <cfRule type="cellIs" dxfId="106" priority="5" stopIfTrue="1" operator="equal">
      <formula>IF(#REF!&gt;=200,0,"")</formula>
    </cfRule>
  </conditionalFormatting>
  <conditionalFormatting sqref="K3:K57 K59:K132">
    <cfRule type="cellIs" dxfId="105" priority="4" stopIfTrue="1" operator="greaterThanOrEqual">
      <formula>200</formula>
    </cfRule>
  </conditionalFormatting>
  <conditionalFormatting sqref="K58">
    <cfRule type="cellIs" dxfId="104" priority="3" stopIfTrue="1" operator="greaterThanOrEqual">
      <formula>200</formula>
    </cfRule>
  </conditionalFormatting>
  <conditionalFormatting sqref="M97">
    <cfRule type="cellIs" dxfId="103" priority="2" stopIfTrue="1" operator="equal">
      <formula>IF(#REF!&gt;=200,0,"")</formula>
    </cfRule>
  </conditionalFormatting>
  <conditionalFormatting sqref="L3:L132">
    <cfRule type="cellIs" dxfId="102" priority="1" stopIfTrue="1" operator="equal">
      <formula>IF(#REF!&gt;=200,0,"")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134"/>
  <sheetViews>
    <sheetView zoomScale="115" zoomScaleNormal="115" workbookViewId="0">
      <selection sqref="A1:N1"/>
    </sheetView>
  </sheetViews>
  <sheetFormatPr baseColWidth="10" defaultRowHeight="15" x14ac:dyDescent="0.25"/>
  <cols>
    <col min="1" max="1" width="10.28515625" style="50" customWidth="1"/>
    <col min="2" max="2" width="22.7109375" style="40" customWidth="1"/>
    <col min="3" max="5" width="10.140625" style="40" customWidth="1"/>
    <col min="6" max="7" width="10.140625" customWidth="1"/>
    <col min="8" max="8" width="2.140625" customWidth="1"/>
    <col min="9" max="9" width="6.42578125" bestFit="1" customWidth="1"/>
    <col min="10" max="10" width="6.5703125" bestFit="1" customWidth="1"/>
    <col min="11" max="11" width="9.5703125" bestFit="1" customWidth="1"/>
    <col min="12" max="13" width="8.85546875" bestFit="1" customWidth="1"/>
    <col min="14" max="14" width="12.42578125" style="37" bestFit="1" customWidth="1"/>
  </cols>
  <sheetData>
    <row r="1" spans="1:142" x14ac:dyDescent="0.2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I1" s="43" t="s">
        <v>151</v>
      </c>
      <c r="J1" s="44" t="s">
        <v>152</v>
      </c>
      <c r="K1" s="47" t="s">
        <v>153</v>
      </c>
      <c r="L1" s="48" t="s">
        <v>154</v>
      </c>
      <c r="M1" s="49" t="s">
        <v>155</v>
      </c>
      <c r="N1" s="37" t="s">
        <v>159</v>
      </c>
    </row>
    <row r="2" spans="1:142" ht="15.75" thickBot="1" x14ac:dyDescent="0.3">
      <c r="C2" s="306" t="s">
        <v>181</v>
      </c>
      <c r="D2" s="307"/>
      <c r="E2" s="307"/>
      <c r="F2" s="307"/>
      <c r="G2" s="308"/>
      <c r="I2" s="311" t="s">
        <v>180</v>
      </c>
      <c r="J2" s="312"/>
      <c r="K2" s="312"/>
      <c r="L2" s="304">
        <v>43647</v>
      </c>
      <c r="M2" s="305"/>
    </row>
    <row r="3" spans="1:142" s="8" customFormat="1" x14ac:dyDescent="0.25">
      <c r="A3" s="117">
        <v>2768</v>
      </c>
      <c r="B3" s="124" t="s">
        <v>33</v>
      </c>
      <c r="C3" s="105">
        <v>0</v>
      </c>
      <c r="D3" s="95">
        <v>0</v>
      </c>
      <c r="E3" s="96">
        <v>0</v>
      </c>
      <c r="F3" s="102">
        <v>43</v>
      </c>
      <c r="G3" s="108" t="s">
        <v>3</v>
      </c>
      <c r="H3" s="27"/>
      <c r="I3" s="123">
        <v>3293</v>
      </c>
      <c r="J3" s="94">
        <v>22</v>
      </c>
      <c r="K3" s="103">
        <v>149.68181818181819</v>
      </c>
      <c r="L3" s="102">
        <v>43</v>
      </c>
      <c r="M3" s="108" t="s">
        <v>3</v>
      </c>
      <c r="N3" s="127" t="s">
        <v>6</v>
      </c>
    </row>
    <row r="4" spans="1:142" s="11" customFormat="1" x14ac:dyDescent="0.25">
      <c r="A4" s="116">
        <v>2767</v>
      </c>
      <c r="B4" s="124" t="s">
        <v>34</v>
      </c>
      <c r="C4" s="105">
        <v>0</v>
      </c>
      <c r="D4" s="95">
        <v>0</v>
      </c>
      <c r="E4" s="96">
        <v>0</v>
      </c>
      <c r="F4" s="102">
        <v>41</v>
      </c>
      <c r="G4" s="108" t="s">
        <v>3</v>
      </c>
      <c r="H4" s="27"/>
      <c r="I4" s="123">
        <v>11205</v>
      </c>
      <c r="J4" s="94">
        <v>74</v>
      </c>
      <c r="K4" s="103">
        <v>151.41891891891891</v>
      </c>
      <c r="L4" s="102">
        <v>41</v>
      </c>
      <c r="M4" s="108" t="s">
        <v>3</v>
      </c>
      <c r="N4" s="127" t="s">
        <v>6</v>
      </c>
    </row>
    <row r="5" spans="1:142" s="12" customFormat="1" x14ac:dyDescent="0.25">
      <c r="A5" s="114">
        <v>1522</v>
      </c>
      <c r="B5" s="124" t="s">
        <v>103</v>
      </c>
      <c r="C5" s="105">
        <v>4807</v>
      </c>
      <c r="D5" s="95">
        <v>28</v>
      </c>
      <c r="E5" s="96">
        <v>171.67857142857142</v>
      </c>
      <c r="F5" s="97">
        <v>12</v>
      </c>
      <c r="G5" s="106" t="s">
        <v>5</v>
      </c>
      <c r="H5" s="126"/>
      <c r="I5" s="104">
        <v>37567.019999999997</v>
      </c>
      <c r="J5" s="97">
        <v>194</v>
      </c>
      <c r="K5" s="99">
        <v>193.6444329896907</v>
      </c>
      <c r="L5" s="97">
        <v>12</v>
      </c>
      <c r="M5" s="106" t="s">
        <v>5</v>
      </c>
      <c r="N5" s="127" t="s">
        <v>15</v>
      </c>
    </row>
    <row r="6" spans="1:142" s="12" customFormat="1" x14ac:dyDescent="0.25">
      <c r="A6" s="114">
        <v>1819</v>
      </c>
      <c r="B6" s="124" t="s">
        <v>35</v>
      </c>
      <c r="C6" s="105">
        <v>2845</v>
      </c>
      <c r="D6" s="95">
        <v>18</v>
      </c>
      <c r="E6" s="96">
        <v>158.05555555555554</v>
      </c>
      <c r="F6" s="97">
        <v>33</v>
      </c>
      <c r="G6" s="106" t="s">
        <v>7</v>
      </c>
      <c r="H6" s="126"/>
      <c r="I6" s="98">
        <v>31193</v>
      </c>
      <c r="J6" s="97">
        <v>191</v>
      </c>
      <c r="K6" s="99">
        <v>163.31413612565444</v>
      </c>
      <c r="L6" s="97">
        <v>33</v>
      </c>
      <c r="M6" s="106" t="s">
        <v>7</v>
      </c>
      <c r="N6" s="127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</row>
    <row r="7" spans="1:142" s="11" customFormat="1" x14ac:dyDescent="0.25">
      <c r="A7" s="118">
        <v>13064</v>
      </c>
      <c r="B7" s="124" t="s">
        <v>167</v>
      </c>
      <c r="C7" s="105">
        <v>2468</v>
      </c>
      <c r="D7" s="95">
        <v>16</v>
      </c>
      <c r="E7" s="96">
        <v>154.25</v>
      </c>
      <c r="F7" s="97" t="s">
        <v>1</v>
      </c>
      <c r="G7" s="106" t="s">
        <v>2</v>
      </c>
      <c r="H7" s="126"/>
      <c r="I7" s="98">
        <v>0</v>
      </c>
      <c r="J7" s="97">
        <v>0</v>
      </c>
      <c r="K7" s="99">
        <v>0</v>
      </c>
      <c r="L7" s="97" t="s">
        <v>1</v>
      </c>
      <c r="M7" s="106" t="s">
        <v>2</v>
      </c>
      <c r="N7" s="128" t="s">
        <v>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</row>
    <row r="8" spans="1:142" s="12" customFormat="1" x14ac:dyDescent="0.25">
      <c r="A8" s="114">
        <v>48</v>
      </c>
      <c r="B8" s="124" t="s">
        <v>82</v>
      </c>
      <c r="C8" s="105">
        <v>2564</v>
      </c>
      <c r="D8" s="95">
        <v>15</v>
      </c>
      <c r="E8" s="96">
        <v>170.93333333333334</v>
      </c>
      <c r="F8" s="97">
        <v>23</v>
      </c>
      <c r="G8" s="106" t="s">
        <v>3</v>
      </c>
      <c r="H8" s="126"/>
      <c r="I8" s="98">
        <v>11864</v>
      </c>
      <c r="J8" s="97">
        <v>67</v>
      </c>
      <c r="K8" s="99">
        <v>177.07462686567163</v>
      </c>
      <c r="L8" s="97">
        <v>23</v>
      </c>
      <c r="M8" s="106" t="s">
        <v>3</v>
      </c>
      <c r="N8" s="127" t="s">
        <v>179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</row>
    <row r="9" spans="1:142" s="12" customFormat="1" x14ac:dyDescent="0.25">
      <c r="A9" s="115">
        <v>1739</v>
      </c>
      <c r="B9" s="124" t="s">
        <v>166</v>
      </c>
      <c r="C9" s="105">
        <v>0</v>
      </c>
      <c r="D9" s="95">
        <v>0</v>
      </c>
      <c r="E9" s="96">
        <v>0</v>
      </c>
      <c r="F9" s="97" t="s">
        <v>177</v>
      </c>
      <c r="G9" s="106" t="s">
        <v>8</v>
      </c>
      <c r="H9" s="126"/>
      <c r="I9" s="98">
        <v>0</v>
      </c>
      <c r="J9" s="97">
        <v>0</v>
      </c>
      <c r="K9" s="99">
        <v>0</v>
      </c>
      <c r="L9" s="97" t="s">
        <v>177</v>
      </c>
      <c r="M9" s="106" t="s">
        <v>8</v>
      </c>
      <c r="N9" s="127" t="s">
        <v>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</row>
    <row r="10" spans="1:142" s="14" customFormat="1" x14ac:dyDescent="0.25">
      <c r="A10" s="114">
        <v>2327</v>
      </c>
      <c r="B10" s="124" t="s">
        <v>104</v>
      </c>
      <c r="C10" s="105">
        <v>1825</v>
      </c>
      <c r="D10" s="95">
        <v>10</v>
      </c>
      <c r="E10" s="96">
        <v>182.5</v>
      </c>
      <c r="F10" s="97">
        <v>22</v>
      </c>
      <c r="G10" s="106" t="s">
        <v>4</v>
      </c>
      <c r="H10" s="126"/>
      <c r="I10" s="98">
        <v>18624</v>
      </c>
      <c r="J10" s="97">
        <v>104</v>
      </c>
      <c r="K10" s="99">
        <v>179.07692307692307</v>
      </c>
      <c r="L10" s="97">
        <v>22</v>
      </c>
      <c r="M10" s="106" t="s">
        <v>4</v>
      </c>
      <c r="N10" s="127" t="s">
        <v>15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142" s="12" customFormat="1" x14ac:dyDescent="0.25">
      <c r="A11" s="114">
        <v>2804</v>
      </c>
      <c r="B11" s="124" t="s">
        <v>160</v>
      </c>
      <c r="C11" s="105">
        <v>952</v>
      </c>
      <c r="D11" s="95">
        <v>6</v>
      </c>
      <c r="E11" s="96">
        <v>158.66666666666666</v>
      </c>
      <c r="F11" s="97" t="s">
        <v>177</v>
      </c>
      <c r="G11" s="106" t="s">
        <v>2</v>
      </c>
      <c r="H11" s="126"/>
      <c r="I11" s="98">
        <v>0</v>
      </c>
      <c r="J11" s="97">
        <v>0</v>
      </c>
      <c r="K11" s="99">
        <v>0</v>
      </c>
      <c r="L11" s="97" t="s">
        <v>177</v>
      </c>
      <c r="M11" s="106" t="s">
        <v>2</v>
      </c>
      <c r="N11" s="128" t="s">
        <v>178</v>
      </c>
    </row>
    <row r="12" spans="1:142" s="14" customFormat="1" x14ac:dyDescent="0.25">
      <c r="A12" s="114">
        <v>111</v>
      </c>
      <c r="B12" s="124" t="s">
        <v>83</v>
      </c>
      <c r="C12" s="105">
        <v>3560</v>
      </c>
      <c r="D12" s="95">
        <v>21</v>
      </c>
      <c r="E12" s="96">
        <v>169.52380952380952</v>
      </c>
      <c r="F12" s="97">
        <v>22</v>
      </c>
      <c r="G12" s="106" t="s">
        <v>4</v>
      </c>
      <c r="H12" s="126"/>
      <c r="I12" s="98">
        <v>26724</v>
      </c>
      <c r="J12" s="97">
        <v>149</v>
      </c>
      <c r="K12" s="99">
        <v>179.35570469798657</v>
      </c>
      <c r="L12" s="97">
        <v>22</v>
      </c>
      <c r="M12" s="106" t="s">
        <v>4</v>
      </c>
      <c r="N12" s="127" t="s">
        <v>179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</row>
    <row r="13" spans="1:142" s="13" customFormat="1" x14ac:dyDescent="0.25">
      <c r="A13" s="114">
        <v>123</v>
      </c>
      <c r="B13" s="124" t="s">
        <v>115</v>
      </c>
      <c r="C13" s="105">
        <v>675</v>
      </c>
      <c r="D13" s="95">
        <v>4</v>
      </c>
      <c r="E13" s="96">
        <v>168.75</v>
      </c>
      <c r="F13" s="97">
        <v>12</v>
      </c>
      <c r="G13" s="106" t="s">
        <v>5</v>
      </c>
      <c r="H13" s="126"/>
      <c r="I13" s="98">
        <v>28459</v>
      </c>
      <c r="J13" s="97">
        <v>147</v>
      </c>
      <c r="K13" s="99">
        <v>193.59863945578232</v>
      </c>
      <c r="L13" s="97">
        <v>12</v>
      </c>
      <c r="M13" s="106" t="s">
        <v>5</v>
      </c>
      <c r="N13" s="127" t="s">
        <v>16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</row>
    <row r="14" spans="1:142" s="17" customFormat="1" ht="12.75" customHeight="1" x14ac:dyDescent="0.25">
      <c r="A14" s="114">
        <v>132</v>
      </c>
      <c r="B14" s="124" t="s">
        <v>21</v>
      </c>
      <c r="C14" s="105">
        <v>1525</v>
      </c>
      <c r="D14" s="95">
        <v>9</v>
      </c>
      <c r="E14" s="96">
        <v>169.44444444444446</v>
      </c>
      <c r="F14" s="97">
        <v>13</v>
      </c>
      <c r="G14" s="106" t="s">
        <v>5</v>
      </c>
      <c r="H14" s="126"/>
      <c r="I14" s="98">
        <v>10516</v>
      </c>
      <c r="J14" s="97">
        <v>55</v>
      </c>
      <c r="K14" s="99">
        <v>191.2</v>
      </c>
      <c r="L14" s="97">
        <v>13</v>
      </c>
      <c r="M14" s="106" t="s">
        <v>5</v>
      </c>
      <c r="N14" s="127" t="s"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</row>
    <row r="15" spans="1:142" s="13" customFormat="1" ht="14.25" customHeight="1" x14ac:dyDescent="0.25">
      <c r="A15" s="114">
        <v>1002</v>
      </c>
      <c r="B15" s="124" t="s">
        <v>173</v>
      </c>
      <c r="C15" s="105">
        <v>0</v>
      </c>
      <c r="D15" s="95">
        <v>0</v>
      </c>
      <c r="E15" s="96">
        <v>0</v>
      </c>
      <c r="F15" s="97">
        <v>35</v>
      </c>
      <c r="G15" s="106" t="s">
        <v>3</v>
      </c>
      <c r="H15" s="126"/>
      <c r="I15" s="98">
        <v>4813</v>
      </c>
      <c r="J15" s="97">
        <v>30</v>
      </c>
      <c r="K15" s="99">
        <v>160.43333333333334</v>
      </c>
      <c r="L15" s="97">
        <v>35</v>
      </c>
      <c r="M15" s="106" t="s">
        <v>3</v>
      </c>
      <c r="N15" s="127" t="s">
        <v>13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</row>
    <row r="16" spans="1:142" s="13" customFormat="1" x14ac:dyDescent="0.25">
      <c r="A16" s="114">
        <v>138</v>
      </c>
      <c r="B16" s="124" t="s">
        <v>89</v>
      </c>
      <c r="C16" s="105">
        <v>0</v>
      </c>
      <c r="D16" s="95">
        <v>0</v>
      </c>
      <c r="E16" s="96">
        <v>0</v>
      </c>
      <c r="F16" s="97">
        <v>39</v>
      </c>
      <c r="G16" s="106" t="s">
        <v>7</v>
      </c>
      <c r="H16" s="126"/>
      <c r="I16" s="98">
        <v>4675</v>
      </c>
      <c r="J16" s="97">
        <v>30</v>
      </c>
      <c r="K16" s="99">
        <v>155.83333333333334</v>
      </c>
      <c r="L16" s="97">
        <v>39</v>
      </c>
      <c r="M16" s="106" t="s">
        <v>7</v>
      </c>
      <c r="N16" s="127" t="s">
        <v>13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</row>
    <row r="17" spans="1:142" s="8" customFormat="1" x14ac:dyDescent="0.25">
      <c r="A17" s="114">
        <v>142</v>
      </c>
      <c r="B17" s="124" t="s">
        <v>36</v>
      </c>
      <c r="C17" s="105">
        <v>1608</v>
      </c>
      <c r="D17" s="95">
        <v>9</v>
      </c>
      <c r="E17" s="96">
        <v>178.66666666666666</v>
      </c>
      <c r="F17" s="97">
        <v>18</v>
      </c>
      <c r="G17" s="106" t="s">
        <v>4</v>
      </c>
      <c r="H17" s="126"/>
      <c r="I17" s="98">
        <v>7791</v>
      </c>
      <c r="J17" s="97">
        <v>42</v>
      </c>
      <c r="K17" s="99">
        <v>185.5</v>
      </c>
      <c r="L17" s="97">
        <v>18</v>
      </c>
      <c r="M17" s="106" t="s">
        <v>4</v>
      </c>
      <c r="N17" s="127" t="s">
        <v>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</row>
    <row r="18" spans="1:142" s="12" customFormat="1" x14ac:dyDescent="0.25">
      <c r="A18" s="114">
        <v>149</v>
      </c>
      <c r="B18" s="124" t="s">
        <v>95</v>
      </c>
      <c r="C18" s="105">
        <v>2273</v>
      </c>
      <c r="D18" s="95">
        <v>13</v>
      </c>
      <c r="E18" s="96">
        <v>174.84615384615384</v>
      </c>
      <c r="F18" s="97">
        <v>20</v>
      </c>
      <c r="G18" s="106" t="s">
        <v>4</v>
      </c>
      <c r="H18" s="126"/>
      <c r="I18" s="98">
        <v>22506</v>
      </c>
      <c r="J18" s="97">
        <v>123</v>
      </c>
      <c r="K18" s="99">
        <v>182.97560975609755</v>
      </c>
      <c r="L18" s="97">
        <v>20</v>
      </c>
      <c r="M18" s="106" t="s">
        <v>4</v>
      </c>
      <c r="N18" s="127" t="s">
        <v>14</v>
      </c>
    </row>
    <row r="19" spans="1:142" s="12" customFormat="1" x14ac:dyDescent="0.25">
      <c r="A19" s="114">
        <v>150</v>
      </c>
      <c r="B19" s="124" t="s">
        <v>96</v>
      </c>
      <c r="C19" s="105">
        <v>0</v>
      </c>
      <c r="D19" s="95">
        <v>0</v>
      </c>
      <c r="E19" s="96">
        <v>0</v>
      </c>
      <c r="F19" s="97" t="s">
        <v>1</v>
      </c>
      <c r="G19" s="106" t="s">
        <v>8</v>
      </c>
      <c r="H19" s="126"/>
      <c r="I19" s="98">
        <v>0</v>
      </c>
      <c r="J19" s="97">
        <v>0</v>
      </c>
      <c r="K19" s="99">
        <v>0</v>
      </c>
      <c r="L19" s="97" t="s">
        <v>1</v>
      </c>
      <c r="M19" s="106" t="s">
        <v>8</v>
      </c>
      <c r="N19" s="127" t="s">
        <v>14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</row>
    <row r="20" spans="1:142" s="11" customFormat="1" x14ac:dyDescent="0.25">
      <c r="A20" s="114">
        <v>151</v>
      </c>
      <c r="B20" s="124" t="s">
        <v>60</v>
      </c>
      <c r="C20" s="105">
        <v>2280</v>
      </c>
      <c r="D20" s="95">
        <v>14</v>
      </c>
      <c r="E20" s="96">
        <v>162.85714285714286</v>
      </c>
      <c r="F20" s="97">
        <v>16</v>
      </c>
      <c r="G20" s="106" t="s">
        <v>4</v>
      </c>
      <c r="H20" s="126"/>
      <c r="I20" s="98">
        <v>12174</v>
      </c>
      <c r="J20" s="97">
        <v>65</v>
      </c>
      <c r="K20" s="99">
        <v>187.2923076923077</v>
      </c>
      <c r="L20" s="97">
        <v>16</v>
      </c>
      <c r="M20" s="106" t="s">
        <v>4</v>
      </c>
      <c r="N20" s="127" t="s">
        <v>11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</row>
    <row r="21" spans="1:142" s="13" customFormat="1" x14ac:dyDescent="0.25">
      <c r="A21" s="114">
        <v>2138</v>
      </c>
      <c r="B21" s="124" t="s">
        <v>105</v>
      </c>
      <c r="C21" s="105">
        <v>7605</v>
      </c>
      <c r="D21" s="95">
        <v>43</v>
      </c>
      <c r="E21" s="96">
        <v>176.86046511627907</v>
      </c>
      <c r="F21" s="97">
        <v>18</v>
      </c>
      <c r="G21" s="106" t="s">
        <v>4</v>
      </c>
      <c r="H21" s="126"/>
      <c r="I21" s="98">
        <v>56516</v>
      </c>
      <c r="J21" s="97">
        <v>304</v>
      </c>
      <c r="K21" s="99">
        <v>185.90789473684211</v>
      </c>
      <c r="L21" s="97">
        <v>18</v>
      </c>
      <c r="M21" s="106" t="s">
        <v>4</v>
      </c>
      <c r="N21" s="127" t="s">
        <v>15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</row>
    <row r="22" spans="1:142" s="12" customFormat="1" x14ac:dyDescent="0.25">
      <c r="A22" s="122">
        <v>13066</v>
      </c>
      <c r="B22" s="124" t="s">
        <v>168</v>
      </c>
      <c r="C22" s="105">
        <v>0</v>
      </c>
      <c r="D22" s="95">
        <v>0</v>
      </c>
      <c r="E22" s="96">
        <v>0</v>
      </c>
      <c r="F22" s="97" t="s">
        <v>177</v>
      </c>
      <c r="G22" s="106" t="s">
        <v>2</v>
      </c>
      <c r="H22" s="126"/>
      <c r="I22" s="98">
        <v>0</v>
      </c>
      <c r="J22" s="97">
        <v>0</v>
      </c>
      <c r="K22" s="99">
        <v>0</v>
      </c>
      <c r="L22" s="97" t="s">
        <v>177</v>
      </c>
      <c r="M22" s="106" t="s">
        <v>2</v>
      </c>
      <c r="N22" s="127" t="s">
        <v>11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</row>
    <row r="23" spans="1:142" s="13" customFormat="1" x14ac:dyDescent="0.25">
      <c r="A23" s="114">
        <v>1782</v>
      </c>
      <c r="B23" s="124" t="s">
        <v>131</v>
      </c>
      <c r="C23" s="105">
        <v>0</v>
      </c>
      <c r="D23" s="95">
        <v>0</v>
      </c>
      <c r="E23" s="96">
        <v>0</v>
      </c>
      <c r="F23" s="97" t="s">
        <v>177</v>
      </c>
      <c r="G23" s="106" t="s">
        <v>2</v>
      </c>
      <c r="H23" s="126"/>
      <c r="I23" s="98">
        <v>0</v>
      </c>
      <c r="J23" s="97">
        <v>0</v>
      </c>
      <c r="K23" s="99">
        <v>0</v>
      </c>
      <c r="L23" s="97" t="s">
        <v>177</v>
      </c>
      <c r="M23" s="106" t="s">
        <v>2</v>
      </c>
      <c r="N23" s="127" t="s">
        <v>17</v>
      </c>
    </row>
    <row r="24" spans="1:142" s="22" customFormat="1" x14ac:dyDescent="0.2">
      <c r="A24" s="120">
        <v>1742</v>
      </c>
      <c r="B24" s="125" t="s">
        <v>97</v>
      </c>
      <c r="C24" s="105">
        <v>0</v>
      </c>
      <c r="D24" s="95">
        <v>0</v>
      </c>
      <c r="E24" s="96">
        <v>0</v>
      </c>
      <c r="F24" s="97">
        <v>29</v>
      </c>
      <c r="G24" s="106" t="s">
        <v>7</v>
      </c>
      <c r="H24" s="126"/>
      <c r="I24" s="98">
        <v>3366</v>
      </c>
      <c r="J24" s="97">
        <v>20</v>
      </c>
      <c r="K24" s="99">
        <v>168.3</v>
      </c>
      <c r="L24" s="97">
        <v>29</v>
      </c>
      <c r="M24" s="106" t="s">
        <v>7</v>
      </c>
      <c r="N24" s="127" t="s">
        <v>11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</row>
    <row r="25" spans="1:142" s="16" customFormat="1" ht="13.5" customHeight="1" x14ac:dyDescent="0.25">
      <c r="A25" s="114">
        <v>1210</v>
      </c>
      <c r="B25" s="124" t="s">
        <v>37</v>
      </c>
      <c r="C25" s="105">
        <v>1402</v>
      </c>
      <c r="D25" s="95">
        <v>9</v>
      </c>
      <c r="E25" s="96">
        <v>155.77777777777777</v>
      </c>
      <c r="F25" s="97">
        <v>27</v>
      </c>
      <c r="G25" s="106" t="s">
        <v>3</v>
      </c>
      <c r="H25" s="126"/>
      <c r="I25" s="98">
        <v>15238</v>
      </c>
      <c r="J25" s="97">
        <v>89</v>
      </c>
      <c r="K25" s="99">
        <v>171.2134831460674</v>
      </c>
      <c r="L25" s="97">
        <v>27</v>
      </c>
      <c r="M25" s="106" t="s">
        <v>3</v>
      </c>
      <c r="N25" s="127" t="s">
        <v>6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</row>
    <row r="26" spans="1:142" s="16" customFormat="1" ht="14.45" customHeight="1" x14ac:dyDescent="0.25">
      <c r="A26" s="114">
        <v>2220</v>
      </c>
      <c r="B26" s="124" t="s">
        <v>61</v>
      </c>
      <c r="C26" s="105">
        <v>2319</v>
      </c>
      <c r="D26" s="95">
        <v>13</v>
      </c>
      <c r="E26" s="96">
        <v>178.38461538461539</v>
      </c>
      <c r="F26" s="97">
        <v>3</v>
      </c>
      <c r="G26" s="106" t="s">
        <v>5</v>
      </c>
      <c r="H26" s="126"/>
      <c r="I26" s="98">
        <v>23148</v>
      </c>
      <c r="J26" s="97">
        <v>112</v>
      </c>
      <c r="K26" s="99">
        <v>206.67857142857142</v>
      </c>
      <c r="L26" s="97">
        <v>3</v>
      </c>
      <c r="M26" s="106" t="s">
        <v>5</v>
      </c>
      <c r="N26" s="127" t="s">
        <v>16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</row>
    <row r="27" spans="1:142" s="23" customFormat="1" x14ac:dyDescent="0.25">
      <c r="A27" s="114">
        <v>180</v>
      </c>
      <c r="B27" s="124" t="s">
        <v>22</v>
      </c>
      <c r="C27" s="105">
        <v>935</v>
      </c>
      <c r="D27" s="95">
        <v>6</v>
      </c>
      <c r="E27" s="96">
        <v>155.83333333333334</v>
      </c>
      <c r="F27" s="97">
        <v>26</v>
      </c>
      <c r="G27" s="106" t="s">
        <v>3</v>
      </c>
      <c r="H27" s="126"/>
      <c r="I27" s="98">
        <v>13679</v>
      </c>
      <c r="J27" s="97">
        <v>79</v>
      </c>
      <c r="K27" s="99">
        <v>173.15189873417722</v>
      </c>
      <c r="L27" s="97">
        <v>26</v>
      </c>
      <c r="M27" s="106" t="s">
        <v>3</v>
      </c>
      <c r="N27" s="127" t="s">
        <v>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</row>
    <row r="28" spans="1:142" s="11" customFormat="1" x14ac:dyDescent="0.25">
      <c r="A28" s="114">
        <v>181</v>
      </c>
      <c r="B28" s="124" t="s">
        <v>49</v>
      </c>
      <c r="C28" s="105">
        <v>6545</v>
      </c>
      <c r="D28" s="95">
        <v>37</v>
      </c>
      <c r="E28" s="96">
        <v>176.8918918918919</v>
      </c>
      <c r="F28" s="97">
        <v>19</v>
      </c>
      <c r="G28" s="106" t="s">
        <v>10</v>
      </c>
      <c r="H28" s="126"/>
      <c r="I28" s="98">
        <v>51951</v>
      </c>
      <c r="J28" s="97">
        <v>283</v>
      </c>
      <c r="K28" s="99">
        <v>183.57243816254416</v>
      </c>
      <c r="L28" s="97">
        <v>19</v>
      </c>
      <c r="M28" s="106" t="s">
        <v>10</v>
      </c>
      <c r="N28" s="127" t="s">
        <v>9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</row>
    <row r="29" spans="1:142" s="11" customFormat="1" x14ac:dyDescent="0.25">
      <c r="A29" s="114">
        <v>2792</v>
      </c>
      <c r="B29" s="124" t="s">
        <v>174</v>
      </c>
      <c r="C29" s="105">
        <v>0</v>
      </c>
      <c r="D29" s="95">
        <v>0</v>
      </c>
      <c r="E29" s="96">
        <v>0</v>
      </c>
      <c r="F29" s="97">
        <v>39</v>
      </c>
      <c r="G29" s="106" t="s">
        <v>3</v>
      </c>
      <c r="H29" s="126"/>
      <c r="I29" s="98">
        <v>9024</v>
      </c>
      <c r="J29" s="97">
        <v>58</v>
      </c>
      <c r="K29" s="99">
        <v>155.58620689655172</v>
      </c>
      <c r="L29" s="97">
        <v>39</v>
      </c>
      <c r="M29" s="106" t="s">
        <v>3</v>
      </c>
      <c r="N29" s="127" t="s">
        <v>15</v>
      </c>
    </row>
    <row r="30" spans="1:142" s="11" customFormat="1" x14ac:dyDescent="0.25">
      <c r="A30" s="114">
        <v>189</v>
      </c>
      <c r="B30" s="124" t="s">
        <v>84</v>
      </c>
      <c r="C30" s="105">
        <v>7260</v>
      </c>
      <c r="D30" s="95">
        <v>40</v>
      </c>
      <c r="E30" s="96">
        <v>181.5</v>
      </c>
      <c r="F30" s="97">
        <v>18</v>
      </c>
      <c r="G30" s="106" t="s">
        <v>4</v>
      </c>
      <c r="H30" s="126"/>
      <c r="I30" s="98">
        <v>50500</v>
      </c>
      <c r="J30" s="97">
        <v>273</v>
      </c>
      <c r="K30" s="99">
        <v>184.98168498168499</v>
      </c>
      <c r="L30" s="97">
        <v>18</v>
      </c>
      <c r="M30" s="106" t="s">
        <v>4</v>
      </c>
      <c r="N30" s="127" t="s">
        <v>179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12" customFormat="1" x14ac:dyDescent="0.25">
      <c r="A31" s="114">
        <v>192</v>
      </c>
      <c r="B31" s="124" t="s">
        <v>98</v>
      </c>
      <c r="C31" s="105">
        <v>0</v>
      </c>
      <c r="D31" s="95">
        <v>0</v>
      </c>
      <c r="E31" s="96">
        <v>0</v>
      </c>
      <c r="F31" s="97">
        <v>13</v>
      </c>
      <c r="G31" s="106" t="s">
        <v>5</v>
      </c>
      <c r="H31" s="126"/>
      <c r="I31" s="98">
        <v>39035</v>
      </c>
      <c r="J31" s="97">
        <v>204</v>
      </c>
      <c r="K31" s="99">
        <v>191.34803921568627</v>
      </c>
      <c r="L31" s="97">
        <v>13</v>
      </c>
      <c r="M31" s="106" t="s">
        <v>5</v>
      </c>
      <c r="N31" s="127" t="s">
        <v>14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</row>
    <row r="32" spans="1:142" s="12" customFormat="1" x14ac:dyDescent="0.25">
      <c r="A32" s="118">
        <v>13063</v>
      </c>
      <c r="B32" s="124" t="s">
        <v>161</v>
      </c>
      <c r="C32" s="105">
        <v>1497</v>
      </c>
      <c r="D32" s="95">
        <v>9</v>
      </c>
      <c r="E32" s="96">
        <v>166.33333333333334</v>
      </c>
      <c r="F32" s="97" t="s">
        <v>177</v>
      </c>
      <c r="G32" s="106" t="s">
        <v>2</v>
      </c>
      <c r="H32" s="126"/>
      <c r="I32" s="98">
        <v>0</v>
      </c>
      <c r="J32" s="97">
        <v>0</v>
      </c>
      <c r="K32" s="99">
        <v>0</v>
      </c>
      <c r="L32" s="97" t="s">
        <v>177</v>
      </c>
      <c r="M32" s="106" t="s">
        <v>2</v>
      </c>
      <c r="N32" s="128" t="s">
        <v>178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</row>
    <row r="33" spans="1:142" s="12" customFormat="1" x14ac:dyDescent="0.25">
      <c r="A33" s="114">
        <v>2693</v>
      </c>
      <c r="B33" s="124" t="s">
        <v>132</v>
      </c>
      <c r="C33" s="105">
        <v>0</v>
      </c>
      <c r="D33" s="95">
        <v>0</v>
      </c>
      <c r="E33" s="96">
        <v>0</v>
      </c>
      <c r="F33" s="97">
        <v>32</v>
      </c>
      <c r="G33" s="106" t="s">
        <v>182</v>
      </c>
      <c r="H33" s="126"/>
      <c r="I33" s="98">
        <v>24910</v>
      </c>
      <c r="J33" s="97">
        <v>151</v>
      </c>
      <c r="K33" s="99">
        <v>164.96688741721854</v>
      </c>
      <c r="L33" s="97">
        <v>32</v>
      </c>
      <c r="M33" s="106" t="s">
        <v>3</v>
      </c>
      <c r="N33" s="127" t="s">
        <v>17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</row>
    <row r="34" spans="1:142" s="12" customFormat="1" x14ac:dyDescent="0.25">
      <c r="A34" s="114">
        <v>210</v>
      </c>
      <c r="B34" s="124" t="s">
        <v>133</v>
      </c>
      <c r="C34" s="105">
        <v>3029</v>
      </c>
      <c r="D34" s="95">
        <v>18</v>
      </c>
      <c r="E34" s="96">
        <v>168.27777777777777</v>
      </c>
      <c r="F34" s="97">
        <v>15</v>
      </c>
      <c r="G34" s="106" t="s">
        <v>4</v>
      </c>
      <c r="H34" s="126"/>
      <c r="I34" s="98">
        <v>29418</v>
      </c>
      <c r="J34" s="97">
        <v>156</v>
      </c>
      <c r="K34" s="99">
        <v>188.57692307692307</v>
      </c>
      <c r="L34" s="97">
        <v>15</v>
      </c>
      <c r="M34" s="106" t="s">
        <v>4</v>
      </c>
      <c r="N34" s="127" t="s">
        <v>17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</row>
    <row r="35" spans="1:142" s="24" customFormat="1" x14ac:dyDescent="0.25">
      <c r="A35" s="114">
        <v>1967</v>
      </c>
      <c r="B35" s="124" t="s">
        <v>38</v>
      </c>
      <c r="C35" s="105">
        <v>1298</v>
      </c>
      <c r="D35" s="95">
        <v>9</v>
      </c>
      <c r="E35" s="96">
        <v>144.22222222222223</v>
      </c>
      <c r="F35" s="97">
        <v>42</v>
      </c>
      <c r="G35" s="106" t="s">
        <v>3</v>
      </c>
      <c r="H35" s="126"/>
      <c r="I35" s="98">
        <v>13276</v>
      </c>
      <c r="J35" s="97">
        <v>88</v>
      </c>
      <c r="K35" s="99">
        <v>150.86363636363637</v>
      </c>
      <c r="L35" s="97">
        <v>42</v>
      </c>
      <c r="M35" s="106" t="s">
        <v>3</v>
      </c>
      <c r="N35" s="127" t="s">
        <v>6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</row>
    <row r="36" spans="1:142" s="12" customFormat="1" x14ac:dyDescent="0.25">
      <c r="A36" s="114">
        <v>221</v>
      </c>
      <c r="B36" s="124" t="s">
        <v>63</v>
      </c>
      <c r="C36" s="105">
        <v>0</v>
      </c>
      <c r="D36" s="95">
        <v>0</v>
      </c>
      <c r="E36" s="96">
        <v>0</v>
      </c>
      <c r="F36" s="97" t="s">
        <v>177</v>
      </c>
      <c r="G36" s="106" t="s">
        <v>2</v>
      </c>
      <c r="H36" s="126"/>
      <c r="I36" s="98">
        <v>1949</v>
      </c>
      <c r="J36" s="97">
        <v>12</v>
      </c>
      <c r="K36" s="99">
        <v>162.41666666666666</v>
      </c>
      <c r="L36" s="97" t="s">
        <v>177</v>
      </c>
      <c r="M36" s="106" t="s">
        <v>2</v>
      </c>
      <c r="N36" s="127" t="s">
        <v>11</v>
      </c>
    </row>
    <row r="37" spans="1:142" s="11" customFormat="1" x14ac:dyDescent="0.25">
      <c r="A37" s="114">
        <v>2474</v>
      </c>
      <c r="B37" s="124" t="s">
        <v>141</v>
      </c>
      <c r="C37" s="105">
        <v>0</v>
      </c>
      <c r="D37" s="95">
        <v>0</v>
      </c>
      <c r="E37" s="96">
        <v>0</v>
      </c>
      <c r="F37" s="97" t="s">
        <v>177</v>
      </c>
      <c r="G37" s="106" t="s">
        <v>8</v>
      </c>
      <c r="H37" s="126"/>
      <c r="I37" s="98">
        <v>1803</v>
      </c>
      <c r="J37" s="97">
        <v>16</v>
      </c>
      <c r="K37" s="99">
        <v>112.6875</v>
      </c>
      <c r="L37" s="97" t="s">
        <v>177</v>
      </c>
      <c r="M37" s="106" t="s">
        <v>8</v>
      </c>
      <c r="N37" s="127" t="s">
        <v>18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</row>
    <row r="38" spans="1:142" s="12" customFormat="1" x14ac:dyDescent="0.25">
      <c r="A38" s="114">
        <v>2694</v>
      </c>
      <c r="B38" s="124" t="s">
        <v>142</v>
      </c>
      <c r="C38" s="105">
        <v>2628</v>
      </c>
      <c r="D38" s="95">
        <v>16</v>
      </c>
      <c r="E38" s="96">
        <v>164.25</v>
      </c>
      <c r="F38" s="97">
        <v>30</v>
      </c>
      <c r="G38" s="106" t="s">
        <v>3</v>
      </c>
      <c r="H38" s="126"/>
      <c r="I38" s="98">
        <v>20730</v>
      </c>
      <c r="J38" s="97">
        <v>124</v>
      </c>
      <c r="K38" s="99">
        <v>167.17741935483872</v>
      </c>
      <c r="L38" s="97">
        <v>30</v>
      </c>
      <c r="M38" s="106" t="s">
        <v>3</v>
      </c>
      <c r="N38" s="127" t="s">
        <v>18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</row>
    <row r="39" spans="1:142" s="12" customFormat="1" x14ac:dyDescent="0.25">
      <c r="A39" s="114">
        <v>228</v>
      </c>
      <c r="B39" s="124" t="s">
        <v>50</v>
      </c>
      <c r="C39" s="105">
        <v>1265</v>
      </c>
      <c r="D39" s="95">
        <v>8</v>
      </c>
      <c r="E39" s="96">
        <v>158.125</v>
      </c>
      <c r="F39" s="97">
        <v>36</v>
      </c>
      <c r="G39" s="106" t="s">
        <v>7</v>
      </c>
      <c r="H39" s="126"/>
      <c r="I39" s="98">
        <v>24854</v>
      </c>
      <c r="J39" s="97">
        <v>157</v>
      </c>
      <c r="K39" s="99">
        <v>158.30573248407643</v>
      </c>
      <c r="L39" s="97">
        <v>36</v>
      </c>
      <c r="M39" s="106" t="s">
        <v>7</v>
      </c>
      <c r="N39" s="127" t="s">
        <v>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</row>
    <row r="40" spans="1:142" s="13" customFormat="1" ht="13.5" customHeight="1" x14ac:dyDescent="0.25">
      <c r="A40" s="114">
        <v>230</v>
      </c>
      <c r="B40" s="124" t="s">
        <v>23</v>
      </c>
      <c r="C40" s="105">
        <v>1067</v>
      </c>
      <c r="D40" s="95">
        <v>6</v>
      </c>
      <c r="E40" s="96">
        <v>177.83333333333334</v>
      </c>
      <c r="F40" s="97">
        <v>12</v>
      </c>
      <c r="G40" s="106" t="s">
        <v>5</v>
      </c>
      <c r="H40" s="126"/>
      <c r="I40" s="98">
        <v>17030</v>
      </c>
      <c r="J40" s="97">
        <v>88</v>
      </c>
      <c r="K40" s="99">
        <v>193.52272727272728</v>
      </c>
      <c r="L40" s="97">
        <v>12</v>
      </c>
      <c r="M40" s="106" t="s">
        <v>5</v>
      </c>
      <c r="N40" s="127" t="s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</row>
    <row r="41" spans="1:142" s="13" customFormat="1" x14ac:dyDescent="0.25">
      <c r="A41" s="114">
        <v>2790</v>
      </c>
      <c r="B41" s="124" t="s">
        <v>165</v>
      </c>
      <c r="C41" s="105">
        <v>748</v>
      </c>
      <c r="D41" s="95">
        <v>4</v>
      </c>
      <c r="E41" s="96">
        <v>187</v>
      </c>
      <c r="F41" s="97">
        <v>23</v>
      </c>
      <c r="G41" s="106" t="s">
        <v>3</v>
      </c>
      <c r="H41" s="126"/>
      <c r="I41" s="98">
        <v>4610</v>
      </c>
      <c r="J41" s="97">
        <v>26</v>
      </c>
      <c r="K41" s="99">
        <v>177.30769230769232</v>
      </c>
      <c r="L41" s="97">
        <v>23</v>
      </c>
      <c r="M41" s="106" t="s">
        <v>3</v>
      </c>
      <c r="N41" s="127" t="s">
        <v>6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s="18" customFormat="1" x14ac:dyDescent="0.25">
      <c r="A42" s="115">
        <v>1615</v>
      </c>
      <c r="B42" s="124" t="s">
        <v>169</v>
      </c>
      <c r="C42" s="105">
        <v>1285</v>
      </c>
      <c r="D42" s="95">
        <v>8</v>
      </c>
      <c r="E42" s="96">
        <v>160.625</v>
      </c>
      <c r="F42" s="97" t="s">
        <v>1</v>
      </c>
      <c r="G42" s="106" t="s">
        <v>8</v>
      </c>
      <c r="H42" s="126"/>
      <c r="I42" s="98">
        <v>0</v>
      </c>
      <c r="J42" s="97">
        <v>0</v>
      </c>
      <c r="K42" s="99">
        <v>0</v>
      </c>
      <c r="L42" s="97" t="s">
        <v>1</v>
      </c>
      <c r="M42" s="106" t="s">
        <v>8</v>
      </c>
      <c r="N42" s="127" t="s">
        <v>11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</row>
    <row r="43" spans="1:142" s="11" customFormat="1" x14ac:dyDescent="0.25">
      <c r="A43" s="114">
        <v>2635</v>
      </c>
      <c r="B43" s="124" t="s">
        <v>65</v>
      </c>
      <c r="C43" s="105">
        <v>0</v>
      </c>
      <c r="D43" s="95">
        <v>0</v>
      </c>
      <c r="E43" s="96">
        <v>0</v>
      </c>
      <c r="F43" s="97">
        <v>27</v>
      </c>
      <c r="G43" s="106" t="s">
        <v>3</v>
      </c>
      <c r="H43" s="126"/>
      <c r="I43" s="98">
        <v>5179</v>
      </c>
      <c r="J43" s="97">
        <v>30</v>
      </c>
      <c r="K43" s="99">
        <v>172.63333333333333</v>
      </c>
      <c r="L43" s="97">
        <v>27</v>
      </c>
      <c r="M43" s="106" t="s">
        <v>3</v>
      </c>
      <c r="N43" s="127" t="s">
        <v>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</row>
    <row r="44" spans="1:142" s="13" customFormat="1" x14ac:dyDescent="0.25">
      <c r="A44" s="114">
        <v>271</v>
      </c>
      <c r="B44" s="124" t="s">
        <v>24</v>
      </c>
      <c r="C44" s="105">
        <v>1614</v>
      </c>
      <c r="D44" s="95">
        <v>9</v>
      </c>
      <c r="E44" s="96">
        <v>179.33333333333334</v>
      </c>
      <c r="F44" s="97">
        <v>13</v>
      </c>
      <c r="G44" s="106" t="s">
        <v>5</v>
      </c>
      <c r="H44" s="126"/>
      <c r="I44" s="98">
        <v>11846</v>
      </c>
      <c r="J44" s="97">
        <v>62</v>
      </c>
      <c r="K44" s="99">
        <v>191.06451612903226</v>
      </c>
      <c r="L44" s="97">
        <v>13</v>
      </c>
      <c r="M44" s="106" t="s">
        <v>5</v>
      </c>
      <c r="N44" s="127" t="s"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</row>
    <row r="45" spans="1:142" s="13" customFormat="1" x14ac:dyDescent="0.25">
      <c r="A45" s="114">
        <v>272</v>
      </c>
      <c r="B45" s="124" t="s">
        <v>66</v>
      </c>
      <c r="C45" s="105">
        <v>3224</v>
      </c>
      <c r="D45" s="95">
        <v>22</v>
      </c>
      <c r="E45" s="96">
        <v>146.54545454545453</v>
      </c>
      <c r="F45" s="97">
        <v>39</v>
      </c>
      <c r="G45" s="106" t="s">
        <v>3</v>
      </c>
      <c r="H45" s="126"/>
      <c r="I45" s="98">
        <v>29571</v>
      </c>
      <c r="J45" s="97">
        <v>190</v>
      </c>
      <c r="K45" s="99">
        <v>155.63684210526316</v>
      </c>
      <c r="L45" s="97">
        <v>39</v>
      </c>
      <c r="M45" s="106" t="s">
        <v>3</v>
      </c>
      <c r="N45" s="127" t="s">
        <v>11</v>
      </c>
    </row>
    <row r="46" spans="1:142" s="13" customFormat="1" x14ac:dyDescent="0.25">
      <c r="A46" s="114">
        <v>2634</v>
      </c>
      <c r="B46" s="124" t="s">
        <v>118</v>
      </c>
      <c r="C46" s="105">
        <v>0</v>
      </c>
      <c r="D46" s="95">
        <v>0</v>
      </c>
      <c r="E46" s="96">
        <v>0</v>
      </c>
      <c r="F46" s="97">
        <v>1</v>
      </c>
      <c r="G46" s="106" t="s">
        <v>5</v>
      </c>
      <c r="H46" s="126"/>
      <c r="I46" s="98">
        <v>17094</v>
      </c>
      <c r="J46" s="97">
        <v>82</v>
      </c>
      <c r="K46" s="99">
        <v>208.46341463414635</v>
      </c>
      <c r="L46" s="97">
        <v>1</v>
      </c>
      <c r="M46" s="106" t="s">
        <v>5</v>
      </c>
      <c r="N46" s="127" t="s">
        <v>16</v>
      </c>
    </row>
    <row r="47" spans="1:142" s="13" customFormat="1" x14ac:dyDescent="0.25">
      <c r="A47" s="115">
        <v>280</v>
      </c>
      <c r="B47" s="124" t="s">
        <v>164</v>
      </c>
      <c r="C47" s="105">
        <v>731</v>
      </c>
      <c r="D47" s="95">
        <v>4</v>
      </c>
      <c r="E47" s="96">
        <v>182.75</v>
      </c>
      <c r="F47" s="97" t="s">
        <v>177</v>
      </c>
      <c r="G47" s="106" t="s">
        <v>2</v>
      </c>
      <c r="H47" s="126"/>
      <c r="I47" s="98">
        <v>0</v>
      </c>
      <c r="J47" s="97">
        <v>0</v>
      </c>
      <c r="K47" s="99">
        <v>0</v>
      </c>
      <c r="L47" s="97" t="s">
        <v>177</v>
      </c>
      <c r="M47" s="106" t="s">
        <v>2</v>
      </c>
      <c r="N47" s="127" t="s">
        <v>179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</row>
    <row r="48" spans="1:142" s="11" customFormat="1" x14ac:dyDescent="0.25">
      <c r="A48" s="115">
        <v>2497</v>
      </c>
      <c r="B48" s="124" t="s">
        <v>170</v>
      </c>
      <c r="C48" s="105">
        <v>0</v>
      </c>
      <c r="D48" s="95">
        <v>0</v>
      </c>
      <c r="E48" s="96">
        <v>0</v>
      </c>
      <c r="F48" s="97" t="s">
        <v>1</v>
      </c>
      <c r="G48" s="106" t="s">
        <v>8</v>
      </c>
      <c r="H48" s="126"/>
      <c r="I48" s="98">
        <v>0</v>
      </c>
      <c r="J48" s="97">
        <v>0</v>
      </c>
      <c r="K48" s="99">
        <v>0</v>
      </c>
      <c r="L48" s="97" t="s">
        <v>1</v>
      </c>
      <c r="M48" s="106" t="s">
        <v>8</v>
      </c>
      <c r="N48" s="127" t="s">
        <v>11</v>
      </c>
    </row>
    <row r="49" spans="1:142" s="14" customFormat="1" x14ac:dyDescent="0.25">
      <c r="A49" s="114">
        <v>290</v>
      </c>
      <c r="B49" s="124" t="s">
        <v>119</v>
      </c>
      <c r="C49" s="105">
        <v>8783</v>
      </c>
      <c r="D49" s="95">
        <v>50</v>
      </c>
      <c r="E49" s="96">
        <v>175.66</v>
      </c>
      <c r="F49" s="97">
        <v>6</v>
      </c>
      <c r="G49" s="106" t="s">
        <v>5</v>
      </c>
      <c r="H49" s="126"/>
      <c r="I49" s="98">
        <v>48320</v>
      </c>
      <c r="J49" s="97">
        <v>240</v>
      </c>
      <c r="K49" s="99">
        <v>201.33333333333334</v>
      </c>
      <c r="L49" s="97">
        <v>6</v>
      </c>
      <c r="M49" s="106" t="s">
        <v>5</v>
      </c>
      <c r="N49" s="127" t="s">
        <v>16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</row>
    <row r="50" spans="1:142" s="14" customFormat="1" x14ac:dyDescent="0.25">
      <c r="A50" s="114">
        <v>236</v>
      </c>
      <c r="B50" s="124" t="s">
        <v>51</v>
      </c>
      <c r="C50" s="105">
        <v>3722</v>
      </c>
      <c r="D50" s="95">
        <v>21</v>
      </c>
      <c r="E50" s="96">
        <v>177.23809523809524</v>
      </c>
      <c r="F50" s="97">
        <v>4</v>
      </c>
      <c r="G50" s="106" t="s">
        <v>5</v>
      </c>
      <c r="H50" s="126"/>
      <c r="I50" s="98">
        <v>20017</v>
      </c>
      <c r="J50" s="97">
        <v>98</v>
      </c>
      <c r="K50" s="99">
        <v>204.25510204081633</v>
      </c>
      <c r="L50" s="97">
        <v>4</v>
      </c>
      <c r="M50" s="106" t="s">
        <v>5</v>
      </c>
      <c r="N50" s="127" t="s">
        <v>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</row>
    <row r="51" spans="1:142" s="12" customFormat="1" x14ac:dyDescent="0.25">
      <c r="A51" s="114">
        <v>323</v>
      </c>
      <c r="B51" s="124" t="s">
        <v>25</v>
      </c>
      <c r="C51" s="105">
        <v>7966</v>
      </c>
      <c r="D51" s="95">
        <v>43</v>
      </c>
      <c r="E51" s="96">
        <v>185.25581395348837</v>
      </c>
      <c r="F51" s="97">
        <v>13</v>
      </c>
      <c r="G51" s="106" t="s">
        <v>5</v>
      </c>
      <c r="H51" s="126"/>
      <c r="I51" s="98">
        <v>50562</v>
      </c>
      <c r="J51" s="97">
        <v>263</v>
      </c>
      <c r="K51" s="99">
        <v>192.25095057034221</v>
      </c>
      <c r="L51" s="97">
        <v>13</v>
      </c>
      <c r="M51" s="106" t="s">
        <v>5</v>
      </c>
      <c r="N51" s="127" t="s">
        <v>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</row>
    <row r="52" spans="1:142" s="11" customFormat="1" x14ac:dyDescent="0.25">
      <c r="A52" s="114">
        <v>2265</v>
      </c>
      <c r="B52" s="124" t="s">
        <v>26</v>
      </c>
      <c r="C52" s="107">
        <v>1011</v>
      </c>
      <c r="D52" s="100">
        <v>6</v>
      </c>
      <c r="E52" s="101">
        <v>168.5</v>
      </c>
      <c r="F52" s="97">
        <v>27</v>
      </c>
      <c r="G52" s="106" t="s">
        <v>3</v>
      </c>
      <c r="H52" s="126"/>
      <c r="I52" s="98">
        <v>12694</v>
      </c>
      <c r="J52" s="97">
        <v>74</v>
      </c>
      <c r="K52" s="99">
        <v>171.54054054054055</v>
      </c>
      <c r="L52" s="97">
        <v>27</v>
      </c>
      <c r="M52" s="106" t="s">
        <v>3</v>
      </c>
      <c r="N52" s="127" t="s">
        <v>178</v>
      </c>
    </row>
    <row r="53" spans="1:142" s="13" customFormat="1" x14ac:dyDescent="0.25">
      <c r="A53" s="114">
        <v>2797</v>
      </c>
      <c r="B53" s="124" t="s">
        <v>176</v>
      </c>
      <c r="C53" s="107">
        <v>532</v>
      </c>
      <c r="D53" s="100">
        <v>4</v>
      </c>
      <c r="E53" s="101">
        <v>133</v>
      </c>
      <c r="F53" s="97">
        <v>43</v>
      </c>
      <c r="G53" s="106" t="s">
        <v>3</v>
      </c>
      <c r="H53" s="126"/>
      <c r="I53" s="98">
        <v>3568</v>
      </c>
      <c r="J53" s="97">
        <v>24</v>
      </c>
      <c r="K53" s="99">
        <v>148.66666666666666</v>
      </c>
      <c r="L53" s="97">
        <v>43</v>
      </c>
      <c r="M53" s="106" t="s">
        <v>3</v>
      </c>
      <c r="N53" s="127" t="s">
        <v>18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</row>
    <row r="54" spans="1:142" s="13" customFormat="1" x14ac:dyDescent="0.25">
      <c r="A54" s="119">
        <v>1172</v>
      </c>
      <c r="B54" s="124" t="s">
        <v>52</v>
      </c>
      <c r="C54" s="105">
        <v>1757</v>
      </c>
      <c r="D54" s="95">
        <v>12</v>
      </c>
      <c r="E54" s="96">
        <v>146.41666666666666</v>
      </c>
      <c r="F54" s="97">
        <v>34</v>
      </c>
      <c r="G54" s="106" t="s">
        <v>7</v>
      </c>
      <c r="H54" s="126"/>
      <c r="I54" s="98">
        <v>27793</v>
      </c>
      <c r="J54" s="97">
        <v>171</v>
      </c>
      <c r="K54" s="99">
        <v>162.53216374269005</v>
      </c>
      <c r="L54" s="97">
        <v>34</v>
      </c>
      <c r="M54" s="106" t="s">
        <v>7</v>
      </c>
      <c r="N54" s="127" t="s">
        <v>9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</row>
    <row r="55" spans="1:142" s="12" customFormat="1" x14ac:dyDescent="0.25">
      <c r="A55" s="114">
        <v>2632</v>
      </c>
      <c r="B55" s="124" t="s">
        <v>106</v>
      </c>
      <c r="C55" s="105">
        <v>2213</v>
      </c>
      <c r="D55" s="95">
        <v>14</v>
      </c>
      <c r="E55" s="96">
        <v>158.07142857142858</v>
      </c>
      <c r="F55" s="97">
        <v>38</v>
      </c>
      <c r="G55" s="106" t="s">
        <v>3</v>
      </c>
      <c r="H55" s="126"/>
      <c r="I55" s="98">
        <v>21538</v>
      </c>
      <c r="J55" s="97">
        <v>138</v>
      </c>
      <c r="K55" s="99">
        <v>156.07246376811594</v>
      </c>
      <c r="L55" s="97">
        <v>38</v>
      </c>
      <c r="M55" s="106" t="s">
        <v>3</v>
      </c>
      <c r="N55" s="127" t="s">
        <v>15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</row>
    <row r="56" spans="1:142" s="13" customFormat="1" ht="13.5" customHeight="1" x14ac:dyDescent="0.25">
      <c r="A56" s="119">
        <v>2488</v>
      </c>
      <c r="B56" s="124" t="s">
        <v>85</v>
      </c>
      <c r="C56" s="105">
        <v>0</v>
      </c>
      <c r="D56" s="95">
        <v>0</v>
      </c>
      <c r="E56" s="96">
        <v>0</v>
      </c>
      <c r="F56" s="97" t="s">
        <v>1</v>
      </c>
      <c r="G56" s="106" t="s">
        <v>2</v>
      </c>
      <c r="H56" s="126"/>
      <c r="I56" s="98">
        <v>0</v>
      </c>
      <c r="J56" s="97">
        <v>0</v>
      </c>
      <c r="K56" s="99">
        <v>0</v>
      </c>
      <c r="L56" s="97" t="s">
        <v>1</v>
      </c>
      <c r="M56" s="106" t="s">
        <v>2</v>
      </c>
      <c r="N56" s="127" t="s">
        <v>179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</row>
    <row r="57" spans="1:142" s="14" customFormat="1" x14ac:dyDescent="0.25">
      <c r="A57" s="121">
        <v>2453</v>
      </c>
      <c r="B57" s="124" t="s">
        <v>144</v>
      </c>
      <c r="C57" s="105">
        <v>2551</v>
      </c>
      <c r="D57" s="95">
        <v>16</v>
      </c>
      <c r="E57" s="96">
        <v>159.4375</v>
      </c>
      <c r="F57" s="97">
        <v>34</v>
      </c>
      <c r="G57" s="106" t="s">
        <v>7</v>
      </c>
      <c r="H57" s="126"/>
      <c r="I57" s="98">
        <v>19394</v>
      </c>
      <c r="J57" s="97">
        <v>120</v>
      </c>
      <c r="K57" s="99">
        <v>161.61666666666667</v>
      </c>
      <c r="L57" s="97">
        <v>34</v>
      </c>
      <c r="M57" s="106" t="s">
        <v>7</v>
      </c>
      <c r="N57" s="127" t="s">
        <v>18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</row>
    <row r="58" spans="1:142" s="16" customFormat="1" ht="13.5" customHeight="1" x14ac:dyDescent="0.25">
      <c r="A58" s="114">
        <v>1686</v>
      </c>
      <c r="B58" s="124" t="s">
        <v>120</v>
      </c>
      <c r="C58" s="105">
        <v>0</v>
      </c>
      <c r="D58" s="95">
        <v>0</v>
      </c>
      <c r="E58" s="96">
        <v>0</v>
      </c>
      <c r="F58" s="97" t="s">
        <v>177</v>
      </c>
      <c r="G58" s="106" t="s">
        <v>8</v>
      </c>
      <c r="H58" s="126"/>
      <c r="I58" s="98">
        <v>1630</v>
      </c>
      <c r="J58" s="97">
        <v>12</v>
      </c>
      <c r="K58" s="99">
        <v>135.83333333333334</v>
      </c>
      <c r="L58" s="97" t="s">
        <v>177</v>
      </c>
      <c r="M58" s="106" t="s">
        <v>8</v>
      </c>
      <c r="N58" s="127" t="s">
        <v>16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</row>
    <row r="59" spans="1:142" s="13" customFormat="1" ht="14.45" customHeight="1" x14ac:dyDescent="0.25">
      <c r="A59" s="114">
        <v>350</v>
      </c>
      <c r="B59" s="124" t="s">
        <v>121</v>
      </c>
      <c r="C59" s="105">
        <v>473</v>
      </c>
      <c r="D59" s="95">
        <v>3</v>
      </c>
      <c r="E59" s="96">
        <v>157.66666666666666</v>
      </c>
      <c r="F59" s="97">
        <v>15</v>
      </c>
      <c r="G59" s="106" t="s">
        <v>4</v>
      </c>
      <c r="H59" s="126"/>
      <c r="I59" s="98">
        <v>19826</v>
      </c>
      <c r="J59" s="97">
        <v>105</v>
      </c>
      <c r="K59" s="99">
        <v>188.81904761904761</v>
      </c>
      <c r="L59" s="97">
        <v>15</v>
      </c>
      <c r="M59" s="106" t="s">
        <v>4</v>
      </c>
      <c r="N59" s="127" t="s">
        <v>16</v>
      </c>
    </row>
    <row r="60" spans="1:142" s="13" customFormat="1" x14ac:dyDescent="0.25">
      <c r="A60" s="114">
        <v>2695</v>
      </c>
      <c r="B60" s="124" t="s">
        <v>134</v>
      </c>
      <c r="C60" s="105">
        <v>0</v>
      </c>
      <c r="D60" s="95">
        <v>0</v>
      </c>
      <c r="E60" s="96">
        <v>0</v>
      </c>
      <c r="F60" s="97" t="s">
        <v>177</v>
      </c>
      <c r="G60" s="106" t="s">
        <v>8</v>
      </c>
      <c r="H60" s="126"/>
      <c r="I60" s="98">
        <v>1285</v>
      </c>
      <c r="J60" s="97">
        <v>8</v>
      </c>
      <c r="K60" s="99">
        <v>160.625</v>
      </c>
      <c r="L60" s="97" t="s">
        <v>177</v>
      </c>
      <c r="M60" s="106" t="s">
        <v>8</v>
      </c>
      <c r="N60" s="127" t="s">
        <v>17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</row>
    <row r="61" spans="1:142" s="23" customFormat="1" x14ac:dyDescent="0.25">
      <c r="A61" s="114">
        <v>356</v>
      </c>
      <c r="B61" s="124" t="s">
        <v>27</v>
      </c>
      <c r="C61" s="105">
        <v>2164</v>
      </c>
      <c r="D61" s="95">
        <v>12</v>
      </c>
      <c r="E61" s="96">
        <v>180.33333333333334</v>
      </c>
      <c r="F61" s="97">
        <v>11</v>
      </c>
      <c r="G61" s="106" t="s">
        <v>5</v>
      </c>
      <c r="H61" s="126"/>
      <c r="I61" s="98">
        <v>7024</v>
      </c>
      <c r="J61" s="97">
        <v>36</v>
      </c>
      <c r="K61" s="99">
        <v>195.11111111111111</v>
      </c>
      <c r="L61" s="97">
        <v>11</v>
      </c>
      <c r="M61" s="106" t="s">
        <v>5</v>
      </c>
      <c r="N61" s="127" t="s">
        <v>178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</row>
    <row r="62" spans="1:142" s="13" customFormat="1" x14ac:dyDescent="0.25">
      <c r="A62" s="114">
        <v>2526</v>
      </c>
      <c r="B62" s="124" t="s">
        <v>40</v>
      </c>
      <c r="C62" s="105">
        <v>1716</v>
      </c>
      <c r="D62" s="95">
        <v>12</v>
      </c>
      <c r="E62" s="96">
        <v>143</v>
      </c>
      <c r="F62" s="97">
        <v>46</v>
      </c>
      <c r="G62" s="106" t="s">
        <v>7</v>
      </c>
      <c r="H62" s="126"/>
      <c r="I62" s="98">
        <v>15452</v>
      </c>
      <c r="J62" s="97">
        <v>107</v>
      </c>
      <c r="K62" s="99">
        <v>144.41121495327104</v>
      </c>
      <c r="L62" s="97">
        <v>46</v>
      </c>
      <c r="M62" s="106" t="s">
        <v>7</v>
      </c>
      <c r="N62" s="127" t="s">
        <v>6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</row>
    <row r="63" spans="1:142" s="22" customFormat="1" x14ac:dyDescent="0.25">
      <c r="A63" s="114">
        <v>407</v>
      </c>
      <c r="B63" s="124" t="s">
        <v>99</v>
      </c>
      <c r="C63" s="105">
        <v>5252</v>
      </c>
      <c r="D63" s="95">
        <v>30</v>
      </c>
      <c r="E63" s="96">
        <v>175.06666666666666</v>
      </c>
      <c r="F63" s="97">
        <v>17</v>
      </c>
      <c r="G63" s="106" t="s">
        <v>4</v>
      </c>
      <c r="H63" s="126"/>
      <c r="I63" s="98">
        <v>23889</v>
      </c>
      <c r="J63" s="97">
        <v>128</v>
      </c>
      <c r="K63" s="99">
        <v>186.6328125</v>
      </c>
      <c r="L63" s="97">
        <v>17</v>
      </c>
      <c r="M63" s="106" t="s">
        <v>4</v>
      </c>
      <c r="N63" s="127" t="s">
        <v>14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</row>
    <row r="64" spans="1:142" s="21" customFormat="1" x14ac:dyDescent="0.25">
      <c r="A64" s="114">
        <v>408</v>
      </c>
      <c r="B64" s="124" t="s">
        <v>107</v>
      </c>
      <c r="C64" s="105">
        <v>4436</v>
      </c>
      <c r="D64" s="95">
        <v>27</v>
      </c>
      <c r="E64" s="96">
        <v>164.2962962962963</v>
      </c>
      <c r="F64" s="97">
        <v>22</v>
      </c>
      <c r="G64" s="106" t="s">
        <v>4</v>
      </c>
      <c r="H64" s="126"/>
      <c r="I64" s="98">
        <v>28883</v>
      </c>
      <c r="J64" s="97">
        <v>161</v>
      </c>
      <c r="K64" s="99">
        <v>179.3975155279503</v>
      </c>
      <c r="L64" s="97">
        <v>22</v>
      </c>
      <c r="M64" s="106" t="s">
        <v>4</v>
      </c>
      <c r="N64" s="127" t="s">
        <v>15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</row>
    <row r="65" spans="1:142" s="12" customFormat="1" x14ac:dyDescent="0.25">
      <c r="A65" s="114">
        <v>409</v>
      </c>
      <c r="B65" s="124" t="s">
        <v>86</v>
      </c>
      <c r="C65" s="105">
        <v>0</v>
      </c>
      <c r="D65" s="95">
        <v>0</v>
      </c>
      <c r="E65" s="96">
        <v>0</v>
      </c>
      <c r="F65" s="97" t="s">
        <v>177</v>
      </c>
      <c r="G65" s="106" t="s">
        <v>2</v>
      </c>
      <c r="H65" s="126"/>
      <c r="I65" s="98">
        <v>1112</v>
      </c>
      <c r="J65" s="97">
        <v>8</v>
      </c>
      <c r="K65" s="99">
        <v>139</v>
      </c>
      <c r="L65" s="97" t="s">
        <v>177</v>
      </c>
      <c r="M65" s="106" t="s">
        <v>2</v>
      </c>
      <c r="N65" s="127" t="s">
        <v>179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</row>
    <row r="66" spans="1:142" s="11" customFormat="1" x14ac:dyDescent="0.25">
      <c r="A66" s="114">
        <v>440</v>
      </c>
      <c r="B66" s="124" t="s">
        <v>53</v>
      </c>
      <c r="C66" s="105">
        <v>2499</v>
      </c>
      <c r="D66" s="95">
        <v>14</v>
      </c>
      <c r="E66" s="96">
        <v>178.5</v>
      </c>
      <c r="F66" s="97">
        <v>20</v>
      </c>
      <c r="G66" s="106" t="s">
        <v>10</v>
      </c>
      <c r="H66" s="126"/>
      <c r="I66" s="98">
        <v>28478</v>
      </c>
      <c r="J66" s="97">
        <v>156</v>
      </c>
      <c r="K66" s="99">
        <v>182.55128205128204</v>
      </c>
      <c r="L66" s="97">
        <v>20</v>
      </c>
      <c r="M66" s="106" t="s">
        <v>10</v>
      </c>
      <c r="N66" s="127" t="s">
        <v>9</v>
      </c>
    </row>
    <row r="67" spans="1:142" s="8" customFormat="1" x14ac:dyDescent="0.25">
      <c r="A67" s="114">
        <v>1492</v>
      </c>
      <c r="B67" s="124" t="s">
        <v>28</v>
      </c>
      <c r="C67" s="105">
        <v>951</v>
      </c>
      <c r="D67" s="95">
        <v>7</v>
      </c>
      <c r="E67" s="96">
        <v>135.85714285714286</v>
      </c>
      <c r="F67" s="97">
        <v>22</v>
      </c>
      <c r="G67" s="106" t="s">
        <v>4</v>
      </c>
      <c r="H67" s="126"/>
      <c r="I67" s="98">
        <v>15227</v>
      </c>
      <c r="J67" s="97">
        <v>85</v>
      </c>
      <c r="K67" s="99">
        <v>179.14117647058825</v>
      </c>
      <c r="L67" s="97">
        <v>22</v>
      </c>
      <c r="M67" s="106" t="s">
        <v>4</v>
      </c>
      <c r="N67" s="127" t="s">
        <v>0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</row>
    <row r="68" spans="1:142" s="12" customFormat="1" x14ac:dyDescent="0.25">
      <c r="A68" s="119">
        <v>1459</v>
      </c>
      <c r="B68" s="124" t="s">
        <v>41</v>
      </c>
      <c r="C68" s="105">
        <v>0</v>
      </c>
      <c r="D68" s="95">
        <v>0</v>
      </c>
      <c r="E68" s="96">
        <v>0</v>
      </c>
      <c r="F68" s="97" t="s">
        <v>1</v>
      </c>
      <c r="G68" s="106" t="s">
        <v>2</v>
      </c>
      <c r="H68" s="126"/>
      <c r="I68" s="98">
        <v>0</v>
      </c>
      <c r="J68" s="97">
        <v>0</v>
      </c>
      <c r="K68" s="99">
        <v>0</v>
      </c>
      <c r="L68" s="97" t="s">
        <v>1</v>
      </c>
      <c r="M68" s="106" t="s">
        <v>2</v>
      </c>
      <c r="N68" s="127" t="s">
        <v>11</v>
      </c>
    </row>
    <row r="69" spans="1:142" s="8" customFormat="1" x14ac:dyDescent="0.25">
      <c r="A69" s="114">
        <v>2805</v>
      </c>
      <c r="B69" s="124" t="s">
        <v>162</v>
      </c>
      <c r="C69" s="105">
        <v>984</v>
      </c>
      <c r="D69" s="95">
        <v>6</v>
      </c>
      <c r="E69" s="96">
        <v>164</v>
      </c>
      <c r="F69" s="97" t="s">
        <v>177</v>
      </c>
      <c r="G69" s="106" t="s">
        <v>2</v>
      </c>
      <c r="H69" s="126"/>
      <c r="I69" s="98">
        <v>0</v>
      </c>
      <c r="J69" s="97">
        <v>0</v>
      </c>
      <c r="K69" s="99">
        <v>0</v>
      </c>
      <c r="L69" s="97" t="s">
        <v>177</v>
      </c>
      <c r="M69" s="106" t="s">
        <v>2</v>
      </c>
      <c r="N69" s="128" t="s">
        <v>178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</row>
    <row r="70" spans="1:142" s="12" customFormat="1" x14ac:dyDescent="0.25">
      <c r="A70" s="114">
        <v>1642</v>
      </c>
      <c r="B70" s="124" t="s">
        <v>54</v>
      </c>
      <c r="C70" s="105">
        <v>0</v>
      </c>
      <c r="D70" s="95">
        <v>0</v>
      </c>
      <c r="E70" s="96">
        <v>0</v>
      </c>
      <c r="F70" s="97">
        <v>29</v>
      </c>
      <c r="G70" s="106" t="s">
        <v>3</v>
      </c>
      <c r="H70" s="126"/>
      <c r="I70" s="98">
        <v>4755</v>
      </c>
      <c r="J70" s="97">
        <v>28</v>
      </c>
      <c r="K70" s="99">
        <v>169.82142857142858</v>
      </c>
      <c r="L70" s="97">
        <v>29</v>
      </c>
      <c r="M70" s="106" t="s">
        <v>3</v>
      </c>
      <c r="N70" s="127" t="s">
        <v>9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</row>
    <row r="71" spans="1:142" s="22" customFormat="1" x14ac:dyDescent="0.25">
      <c r="A71" s="114">
        <v>2223</v>
      </c>
      <c r="B71" s="124" t="s">
        <v>67</v>
      </c>
      <c r="C71" s="105">
        <v>4016</v>
      </c>
      <c r="D71" s="95">
        <v>26</v>
      </c>
      <c r="E71" s="96">
        <v>154.46153846153845</v>
      </c>
      <c r="F71" s="97">
        <v>34</v>
      </c>
      <c r="G71" s="106" t="s">
        <v>7</v>
      </c>
      <c r="H71" s="126"/>
      <c r="I71" s="98">
        <v>53399</v>
      </c>
      <c r="J71" s="97">
        <v>330</v>
      </c>
      <c r="K71" s="99">
        <v>161.81515151515151</v>
      </c>
      <c r="L71" s="97">
        <v>34</v>
      </c>
      <c r="M71" s="106" t="s">
        <v>7</v>
      </c>
      <c r="N71" s="127" t="s">
        <v>11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</row>
    <row r="72" spans="1:142" s="12" customFormat="1" x14ac:dyDescent="0.25">
      <c r="A72" s="114">
        <v>2398</v>
      </c>
      <c r="B72" s="124" t="s">
        <v>68</v>
      </c>
      <c r="C72" s="105">
        <v>0</v>
      </c>
      <c r="D72" s="95">
        <v>0</v>
      </c>
      <c r="E72" s="96">
        <v>0</v>
      </c>
      <c r="F72" s="97">
        <v>21</v>
      </c>
      <c r="G72" s="106" t="s">
        <v>4</v>
      </c>
      <c r="H72" s="126"/>
      <c r="I72" s="98">
        <v>28764</v>
      </c>
      <c r="J72" s="97">
        <v>159</v>
      </c>
      <c r="K72" s="99">
        <v>180.90566037735849</v>
      </c>
      <c r="L72" s="97">
        <v>21</v>
      </c>
      <c r="M72" s="106" t="s">
        <v>4</v>
      </c>
      <c r="N72" s="127" t="s">
        <v>11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</row>
    <row r="73" spans="1:142" s="12" customFormat="1" x14ac:dyDescent="0.25">
      <c r="A73" s="114">
        <v>2222</v>
      </c>
      <c r="B73" s="124" t="s">
        <v>69</v>
      </c>
      <c r="C73" s="105">
        <v>3807</v>
      </c>
      <c r="D73" s="95">
        <v>22</v>
      </c>
      <c r="E73" s="96">
        <v>173.04545454545453</v>
      </c>
      <c r="F73" s="97">
        <v>22</v>
      </c>
      <c r="G73" s="106" t="s">
        <v>4</v>
      </c>
      <c r="H73" s="126"/>
      <c r="I73" s="98">
        <v>60764</v>
      </c>
      <c r="J73" s="97">
        <v>341</v>
      </c>
      <c r="K73" s="99">
        <v>178.19354838709677</v>
      </c>
      <c r="L73" s="97">
        <v>22</v>
      </c>
      <c r="M73" s="106" t="s">
        <v>4</v>
      </c>
      <c r="N73" s="127" t="s">
        <v>11</v>
      </c>
    </row>
    <row r="74" spans="1:142" s="12" customFormat="1" x14ac:dyDescent="0.25">
      <c r="A74" s="114">
        <v>2266</v>
      </c>
      <c r="B74" s="124" t="s">
        <v>163</v>
      </c>
      <c r="C74" s="105">
        <v>0</v>
      </c>
      <c r="D74" s="95">
        <v>0</v>
      </c>
      <c r="E74" s="96">
        <v>0</v>
      </c>
      <c r="F74" s="97" t="s">
        <v>177</v>
      </c>
      <c r="G74" s="106" t="s">
        <v>2</v>
      </c>
      <c r="H74" s="126"/>
      <c r="I74" s="98">
        <v>0</v>
      </c>
      <c r="J74" s="97">
        <v>0</v>
      </c>
      <c r="K74" s="99">
        <v>0</v>
      </c>
      <c r="L74" s="97" t="s">
        <v>177</v>
      </c>
      <c r="M74" s="106" t="s">
        <v>2</v>
      </c>
      <c r="N74" s="127" t="s">
        <v>178</v>
      </c>
    </row>
    <row r="75" spans="1:142" s="11" customFormat="1" x14ac:dyDescent="0.25">
      <c r="A75" s="114">
        <v>521</v>
      </c>
      <c r="B75" s="124" t="s">
        <v>70</v>
      </c>
      <c r="C75" s="105">
        <v>0</v>
      </c>
      <c r="D75" s="95">
        <v>0</v>
      </c>
      <c r="E75" s="96">
        <v>0</v>
      </c>
      <c r="F75" s="97" t="s">
        <v>177</v>
      </c>
      <c r="G75" s="106" t="s">
        <v>2</v>
      </c>
      <c r="H75" s="126"/>
      <c r="I75" s="98">
        <v>2407</v>
      </c>
      <c r="J75" s="97">
        <v>16</v>
      </c>
      <c r="K75" s="99">
        <v>150.4375</v>
      </c>
      <c r="L75" s="97" t="s">
        <v>177</v>
      </c>
      <c r="M75" s="106" t="s">
        <v>2</v>
      </c>
      <c r="N75" s="127" t="s">
        <v>11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</row>
    <row r="76" spans="1:142" s="11" customFormat="1" x14ac:dyDescent="0.25">
      <c r="A76" s="114">
        <v>1946</v>
      </c>
      <c r="B76" s="124" t="s">
        <v>29</v>
      </c>
      <c r="C76" s="105">
        <v>1527</v>
      </c>
      <c r="D76" s="95">
        <v>9</v>
      </c>
      <c r="E76" s="96">
        <v>169.66666666666666</v>
      </c>
      <c r="F76" s="97">
        <v>20</v>
      </c>
      <c r="G76" s="106" t="s">
        <v>4</v>
      </c>
      <c r="H76" s="126"/>
      <c r="I76" s="98">
        <v>35530</v>
      </c>
      <c r="J76" s="97">
        <v>195</v>
      </c>
      <c r="K76" s="99">
        <v>182.2051282051282</v>
      </c>
      <c r="L76" s="97">
        <v>20</v>
      </c>
      <c r="M76" s="106" t="s">
        <v>4</v>
      </c>
      <c r="N76" s="127" t="s">
        <v>178</v>
      </c>
    </row>
    <row r="77" spans="1:142" s="12" customFormat="1" x14ac:dyDescent="0.25">
      <c r="A77" s="114">
        <v>522</v>
      </c>
      <c r="B77" s="124" t="s">
        <v>30</v>
      </c>
      <c r="C77" s="105">
        <v>1550</v>
      </c>
      <c r="D77" s="95">
        <v>9</v>
      </c>
      <c r="E77" s="96">
        <v>172.22222222222223</v>
      </c>
      <c r="F77" s="97">
        <v>13</v>
      </c>
      <c r="G77" s="106" t="s">
        <v>5</v>
      </c>
      <c r="H77" s="126"/>
      <c r="I77" s="98">
        <v>21643</v>
      </c>
      <c r="J77" s="97">
        <v>113</v>
      </c>
      <c r="K77" s="99">
        <v>191.53097345132744</v>
      </c>
      <c r="L77" s="97">
        <v>13</v>
      </c>
      <c r="M77" s="106" t="s">
        <v>5</v>
      </c>
      <c r="N77" s="127" t="s">
        <v>178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</row>
    <row r="78" spans="1:142" s="12" customFormat="1" x14ac:dyDescent="0.25">
      <c r="A78" s="114">
        <v>1301</v>
      </c>
      <c r="B78" s="124" t="s">
        <v>145</v>
      </c>
      <c r="C78" s="105">
        <v>3488</v>
      </c>
      <c r="D78" s="95">
        <v>22</v>
      </c>
      <c r="E78" s="96">
        <v>158.54545454545453</v>
      </c>
      <c r="F78" s="97">
        <v>22</v>
      </c>
      <c r="G78" s="106" t="s">
        <v>4</v>
      </c>
      <c r="H78" s="126"/>
      <c r="I78" s="98">
        <v>34515</v>
      </c>
      <c r="J78" s="97">
        <v>192</v>
      </c>
      <c r="K78" s="99">
        <v>179.765625</v>
      </c>
      <c r="L78" s="97">
        <v>22</v>
      </c>
      <c r="M78" s="106" t="s">
        <v>4</v>
      </c>
      <c r="N78" s="127" t="s">
        <v>18</v>
      </c>
    </row>
    <row r="79" spans="1:142" s="13" customFormat="1" x14ac:dyDescent="0.25">
      <c r="A79" s="114">
        <v>540</v>
      </c>
      <c r="B79" s="124" t="s">
        <v>123</v>
      </c>
      <c r="C79" s="105">
        <v>3279</v>
      </c>
      <c r="D79" s="95">
        <v>20</v>
      </c>
      <c r="E79" s="96">
        <v>163.95</v>
      </c>
      <c r="F79" s="97">
        <v>30</v>
      </c>
      <c r="G79" s="106" t="s">
        <v>7</v>
      </c>
      <c r="H79" s="126"/>
      <c r="I79" s="98">
        <v>25901</v>
      </c>
      <c r="J79" s="97">
        <v>155</v>
      </c>
      <c r="K79" s="99">
        <v>167.1032258064516</v>
      </c>
      <c r="L79" s="97">
        <v>30</v>
      </c>
      <c r="M79" s="106" t="s">
        <v>7</v>
      </c>
      <c r="N79" s="127" t="s">
        <v>16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</row>
    <row r="80" spans="1:142" s="8" customFormat="1" x14ac:dyDescent="0.25">
      <c r="A80" s="114">
        <v>552</v>
      </c>
      <c r="B80" s="124" t="s">
        <v>90</v>
      </c>
      <c r="C80" s="105">
        <v>971</v>
      </c>
      <c r="D80" s="95">
        <v>6</v>
      </c>
      <c r="E80" s="96">
        <v>161.83333333333334</v>
      </c>
      <c r="F80" s="97">
        <v>25</v>
      </c>
      <c r="G80" s="106" t="s">
        <v>3</v>
      </c>
      <c r="H80" s="126"/>
      <c r="I80" s="98">
        <v>12310</v>
      </c>
      <c r="J80" s="97">
        <v>70</v>
      </c>
      <c r="K80" s="99">
        <v>175.85714285714286</v>
      </c>
      <c r="L80" s="97">
        <v>25</v>
      </c>
      <c r="M80" s="106" t="s">
        <v>3</v>
      </c>
      <c r="N80" s="127" t="s">
        <v>13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</row>
    <row r="81" spans="1:142" s="8" customFormat="1" x14ac:dyDescent="0.25">
      <c r="A81" s="114">
        <v>559</v>
      </c>
      <c r="B81" s="124" t="s">
        <v>92</v>
      </c>
      <c r="C81" s="105">
        <v>935</v>
      </c>
      <c r="D81" s="95">
        <v>6</v>
      </c>
      <c r="E81" s="96">
        <v>155.83333333333334</v>
      </c>
      <c r="F81" s="97">
        <v>31</v>
      </c>
      <c r="G81" s="106" t="s">
        <v>3</v>
      </c>
      <c r="H81" s="126"/>
      <c r="I81" s="98">
        <v>12346</v>
      </c>
      <c r="J81" s="97">
        <v>74</v>
      </c>
      <c r="K81" s="99">
        <v>166.83783783783784</v>
      </c>
      <c r="L81" s="97">
        <v>31</v>
      </c>
      <c r="M81" s="106" t="s">
        <v>3</v>
      </c>
      <c r="N81" s="127" t="s">
        <v>13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</row>
    <row r="82" spans="1:142" s="12" customFormat="1" x14ac:dyDescent="0.25">
      <c r="A82" s="114">
        <v>566</v>
      </c>
      <c r="B82" s="124" t="s">
        <v>100</v>
      </c>
      <c r="C82" s="105">
        <v>2040</v>
      </c>
      <c r="D82" s="95">
        <v>12</v>
      </c>
      <c r="E82" s="96">
        <v>170</v>
      </c>
      <c r="F82" s="97">
        <v>18</v>
      </c>
      <c r="G82" s="106" t="s">
        <v>4</v>
      </c>
      <c r="H82" s="126"/>
      <c r="I82" s="98">
        <v>22136</v>
      </c>
      <c r="J82" s="97">
        <v>120</v>
      </c>
      <c r="K82" s="99">
        <v>184.46666666666667</v>
      </c>
      <c r="L82" s="97">
        <v>18</v>
      </c>
      <c r="M82" s="106" t="s">
        <v>4</v>
      </c>
      <c r="N82" s="127" t="s">
        <v>14</v>
      </c>
    </row>
    <row r="83" spans="1:142" s="12" customFormat="1" x14ac:dyDescent="0.25">
      <c r="A83" s="114">
        <v>568</v>
      </c>
      <c r="B83" s="124" t="s">
        <v>109</v>
      </c>
      <c r="C83" s="105">
        <v>0</v>
      </c>
      <c r="D83" s="95">
        <v>0</v>
      </c>
      <c r="E83" s="96">
        <v>0</v>
      </c>
      <c r="F83" s="97">
        <v>26</v>
      </c>
      <c r="G83" s="106" t="s">
        <v>3</v>
      </c>
      <c r="H83" s="126"/>
      <c r="I83" s="98">
        <v>27605</v>
      </c>
      <c r="J83" s="97">
        <v>159</v>
      </c>
      <c r="K83" s="99">
        <v>173.61635220125785</v>
      </c>
      <c r="L83" s="97">
        <v>26</v>
      </c>
      <c r="M83" s="106" t="s">
        <v>3</v>
      </c>
      <c r="N83" s="127" t="s">
        <v>15</v>
      </c>
    </row>
    <row r="84" spans="1:142" s="11" customFormat="1" x14ac:dyDescent="0.25">
      <c r="A84" s="114">
        <v>2294</v>
      </c>
      <c r="B84" s="124" t="s">
        <v>135</v>
      </c>
      <c r="C84" s="105">
        <v>2145</v>
      </c>
      <c r="D84" s="95">
        <v>12</v>
      </c>
      <c r="E84" s="96">
        <v>178.75</v>
      </c>
      <c r="F84" s="97">
        <v>20</v>
      </c>
      <c r="G84" s="106" t="s">
        <v>4</v>
      </c>
      <c r="H84" s="126"/>
      <c r="I84" s="98">
        <v>12372</v>
      </c>
      <c r="J84" s="97">
        <v>68</v>
      </c>
      <c r="K84" s="99">
        <v>181.94117647058823</v>
      </c>
      <c r="L84" s="97">
        <v>20</v>
      </c>
      <c r="M84" s="106" t="s">
        <v>4</v>
      </c>
      <c r="N84" s="127" t="s">
        <v>17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</row>
    <row r="85" spans="1:142" s="12" customFormat="1" x14ac:dyDescent="0.25">
      <c r="A85" s="114">
        <v>582</v>
      </c>
      <c r="B85" s="124" t="s">
        <v>110</v>
      </c>
      <c r="C85" s="105">
        <v>2718</v>
      </c>
      <c r="D85" s="95">
        <v>18</v>
      </c>
      <c r="E85" s="96">
        <v>151</v>
      </c>
      <c r="F85" s="97">
        <v>37</v>
      </c>
      <c r="G85" s="106" t="s">
        <v>3</v>
      </c>
      <c r="H85" s="126"/>
      <c r="I85" s="98">
        <v>21544</v>
      </c>
      <c r="J85" s="97">
        <v>137</v>
      </c>
      <c r="K85" s="99">
        <v>157.25547445255475</v>
      </c>
      <c r="L85" s="97">
        <v>37</v>
      </c>
      <c r="M85" s="106" t="s">
        <v>3</v>
      </c>
      <c r="N85" s="127" t="s">
        <v>15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</row>
    <row r="86" spans="1:142" s="12" customFormat="1" x14ac:dyDescent="0.25">
      <c r="A86" s="114">
        <v>2349</v>
      </c>
      <c r="B86" s="124" t="s">
        <v>93</v>
      </c>
      <c r="C86" s="105">
        <v>0</v>
      </c>
      <c r="D86" s="95">
        <v>0</v>
      </c>
      <c r="E86" s="96">
        <v>0</v>
      </c>
      <c r="F86" s="97" t="s">
        <v>177</v>
      </c>
      <c r="G86" s="106" t="s">
        <v>2</v>
      </c>
      <c r="H86" s="126"/>
      <c r="I86" s="98">
        <v>2701</v>
      </c>
      <c r="J86" s="97">
        <v>16</v>
      </c>
      <c r="K86" s="99">
        <v>168.8125</v>
      </c>
      <c r="L86" s="97" t="s">
        <v>177</v>
      </c>
      <c r="M86" s="106" t="s">
        <v>2</v>
      </c>
      <c r="N86" s="127" t="s">
        <v>13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</row>
    <row r="87" spans="1:142" s="12" customFormat="1" ht="14.25" customHeight="1" x14ac:dyDescent="0.25">
      <c r="A87" s="114">
        <v>1825</v>
      </c>
      <c r="B87" s="124" t="s">
        <v>124</v>
      </c>
      <c r="C87" s="105">
        <v>4791</v>
      </c>
      <c r="D87" s="95">
        <v>27</v>
      </c>
      <c r="E87" s="96">
        <v>177.44444444444446</v>
      </c>
      <c r="F87" s="97">
        <v>13</v>
      </c>
      <c r="G87" s="106" t="s">
        <v>5</v>
      </c>
      <c r="H87" s="126"/>
      <c r="I87" s="98">
        <v>35877</v>
      </c>
      <c r="J87" s="97">
        <v>186</v>
      </c>
      <c r="K87" s="99">
        <v>192.88709677419354</v>
      </c>
      <c r="L87" s="97">
        <v>13</v>
      </c>
      <c r="M87" s="106" t="s">
        <v>5</v>
      </c>
      <c r="N87" s="127" t="s">
        <v>16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</row>
    <row r="88" spans="1:142" s="12" customFormat="1" x14ac:dyDescent="0.25">
      <c r="A88" s="114">
        <v>327</v>
      </c>
      <c r="B88" s="124" t="s">
        <v>55</v>
      </c>
      <c r="C88" s="105">
        <v>0</v>
      </c>
      <c r="D88" s="95">
        <v>0</v>
      </c>
      <c r="E88" s="96">
        <v>0</v>
      </c>
      <c r="F88" s="97">
        <v>18</v>
      </c>
      <c r="G88" s="106" t="s">
        <v>10</v>
      </c>
      <c r="H88" s="126"/>
      <c r="I88" s="98">
        <v>6694</v>
      </c>
      <c r="J88" s="97">
        <v>36</v>
      </c>
      <c r="K88" s="99">
        <v>185.94444444444446</v>
      </c>
      <c r="L88" s="97">
        <v>18</v>
      </c>
      <c r="M88" s="106" t="s">
        <v>10</v>
      </c>
      <c r="N88" s="127" t="s">
        <v>9</v>
      </c>
    </row>
    <row r="89" spans="1:142" s="13" customFormat="1" ht="14.25" customHeight="1" x14ac:dyDescent="0.25">
      <c r="A89" s="114">
        <v>586</v>
      </c>
      <c r="B89" s="124" t="s">
        <v>111</v>
      </c>
      <c r="C89" s="105">
        <v>2879</v>
      </c>
      <c r="D89" s="95">
        <v>18</v>
      </c>
      <c r="E89" s="96">
        <v>159.94444444444446</v>
      </c>
      <c r="F89" s="97">
        <v>28</v>
      </c>
      <c r="G89" s="106" t="s">
        <v>3</v>
      </c>
      <c r="H89" s="126"/>
      <c r="I89" s="98">
        <v>25787</v>
      </c>
      <c r="J89" s="97">
        <v>151</v>
      </c>
      <c r="K89" s="99">
        <v>170.7748344370861</v>
      </c>
      <c r="L89" s="97">
        <v>28</v>
      </c>
      <c r="M89" s="106" t="s">
        <v>3</v>
      </c>
      <c r="N89" s="127" t="s">
        <v>15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</row>
    <row r="90" spans="1:142" s="25" customFormat="1" x14ac:dyDescent="0.25">
      <c r="A90" s="114">
        <v>2500</v>
      </c>
      <c r="B90" s="124" t="s">
        <v>42</v>
      </c>
      <c r="C90" s="105">
        <v>1411</v>
      </c>
      <c r="D90" s="95">
        <v>9</v>
      </c>
      <c r="E90" s="96">
        <v>156.77777777777777</v>
      </c>
      <c r="F90" s="97">
        <v>39</v>
      </c>
      <c r="G90" s="106" t="s">
        <v>3</v>
      </c>
      <c r="H90" s="126"/>
      <c r="I90" s="98">
        <v>5582</v>
      </c>
      <c r="J90" s="97">
        <v>36</v>
      </c>
      <c r="K90" s="99">
        <v>155.05555555555554</v>
      </c>
      <c r="L90" s="97">
        <v>39</v>
      </c>
      <c r="M90" s="106" t="s">
        <v>3</v>
      </c>
      <c r="N90" s="127" t="s">
        <v>6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</row>
    <row r="91" spans="1:142" s="12" customFormat="1" x14ac:dyDescent="0.25">
      <c r="A91" s="114">
        <v>1763</v>
      </c>
      <c r="B91" s="124" t="s">
        <v>72</v>
      </c>
      <c r="C91" s="105">
        <v>0</v>
      </c>
      <c r="D91" s="95">
        <v>0</v>
      </c>
      <c r="E91" s="96">
        <v>0</v>
      </c>
      <c r="F91" s="97" t="s">
        <v>177</v>
      </c>
      <c r="G91" s="106" t="s">
        <v>8</v>
      </c>
      <c r="H91" s="126"/>
      <c r="I91" s="98">
        <v>3303</v>
      </c>
      <c r="J91" s="97">
        <v>18</v>
      </c>
      <c r="K91" s="99">
        <v>183.5</v>
      </c>
      <c r="L91" s="97" t="s">
        <v>177</v>
      </c>
      <c r="M91" s="106" t="s">
        <v>8</v>
      </c>
      <c r="N91" s="127" t="s">
        <v>11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</row>
    <row r="92" spans="1:142" s="12" customFormat="1" x14ac:dyDescent="0.25">
      <c r="A92" s="114">
        <v>1375</v>
      </c>
      <c r="B92" s="124" t="s">
        <v>125</v>
      </c>
      <c r="C92" s="105">
        <v>646</v>
      </c>
      <c r="D92" s="95">
        <v>4</v>
      </c>
      <c r="E92" s="96">
        <v>161.5</v>
      </c>
      <c r="F92" s="97">
        <v>40</v>
      </c>
      <c r="G92" s="106" t="s">
        <v>3</v>
      </c>
      <c r="H92" s="126"/>
      <c r="I92" s="98">
        <v>12452</v>
      </c>
      <c r="J92" s="97">
        <v>81</v>
      </c>
      <c r="K92" s="99">
        <v>153.72839506172841</v>
      </c>
      <c r="L92" s="97">
        <v>40</v>
      </c>
      <c r="M92" s="106" t="s">
        <v>3</v>
      </c>
      <c r="N92" s="127" t="s">
        <v>16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</row>
    <row r="93" spans="1:142" s="12" customFormat="1" x14ac:dyDescent="0.25">
      <c r="A93" s="114">
        <v>1685</v>
      </c>
      <c r="B93" s="124" t="s">
        <v>146</v>
      </c>
      <c r="C93" s="105">
        <v>722</v>
      </c>
      <c r="D93" s="95">
        <v>4</v>
      </c>
      <c r="E93" s="96">
        <v>180.5</v>
      </c>
      <c r="F93" s="97">
        <v>14</v>
      </c>
      <c r="G93" s="106" t="s">
        <v>5</v>
      </c>
      <c r="H93" s="126"/>
      <c r="I93" s="98">
        <v>24379</v>
      </c>
      <c r="J93" s="97">
        <v>128</v>
      </c>
      <c r="K93" s="99">
        <v>190.4609375</v>
      </c>
      <c r="L93" s="97">
        <v>14</v>
      </c>
      <c r="M93" s="106" t="s">
        <v>5</v>
      </c>
      <c r="N93" s="127" t="s">
        <v>18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</row>
    <row r="94" spans="1:142" s="12" customFormat="1" x14ac:dyDescent="0.25">
      <c r="A94" s="114">
        <v>1168</v>
      </c>
      <c r="B94" s="124" t="s">
        <v>43</v>
      </c>
      <c r="C94" s="105">
        <v>0</v>
      </c>
      <c r="D94" s="95">
        <v>0</v>
      </c>
      <c r="E94" s="96">
        <v>0</v>
      </c>
      <c r="F94" s="97">
        <v>32</v>
      </c>
      <c r="G94" s="106" t="s">
        <v>3</v>
      </c>
      <c r="H94" s="126"/>
      <c r="I94" s="98">
        <v>22637</v>
      </c>
      <c r="J94" s="97">
        <v>137</v>
      </c>
      <c r="K94" s="99">
        <v>165.23357664233578</v>
      </c>
      <c r="L94" s="97">
        <v>32</v>
      </c>
      <c r="M94" s="106" t="s">
        <v>3</v>
      </c>
      <c r="N94" s="127" t="s">
        <v>6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8"/>
    </row>
    <row r="95" spans="1:142" s="11" customFormat="1" x14ac:dyDescent="0.25">
      <c r="A95" s="114">
        <v>1636</v>
      </c>
      <c r="B95" s="124" t="s">
        <v>56</v>
      </c>
      <c r="C95" s="105">
        <v>0</v>
      </c>
      <c r="D95" s="95">
        <v>0</v>
      </c>
      <c r="E95" s="96">
        <v>0</v>
      </c>
      <c r="F95" s="97">
        <v>37</v>
      </c>
      <c r="G95" s="106" t="s">
        <v>7</v>
      </c>
      <c r="H95" s="126"/>
      <c r="I95" s="98">
        <v>8669</v>
      </c>
      <c r="J95" s="97">
        <v>55</v>
      </c>
      <c r="K95" s="99">
        <v>157.61818181818182</v>
      </c>
      <c r="L95" s="97">
        <v>37</v>
      </c>
      <c r="M95" s="106" t="s">
        <v>7</v>
      </c>
      <c r="N95" s="127" t="s">
        <v>9</v>
      </c>
    </row>
    <row r="96" spans="1:142" s="11" customFormat="1" ht="14.25" customHeight="1" x14ac:dyDescent="0.25">
      <c r="A96" s="114">
        <v>633</v>
      </c>
      <c r="B96" s="124" t="s">
        <v>57</v>
      </c>
      <c r="C96" s="105">
        <v>512</v>
      </c>
      <c r="D96" s="95">
        <v>3</v>
      </c>
      <c r="E96" s="96">
        <v>170.66666666666666</v>
      </c>
      <c r="F96" s="97">
        <v>25</v>
      </c>
      <c r="G96" s="106" t="s">
        <v>10</v>
      </c>
      <c r="H96" s="126"/>
      <c r="I96" s="98">
        <v>4918</v>
      </c>
      <c r="J96" s="97">
        <v>28</v>
      </c>
      <c r="K96" s="99">
        <v>175.64285714285714</v>
      </c>
      <c r="L96" s="97">
        <v>25</v>
      </c>
      <c r="M96" s="106" t="s">
        <v>10</v>
      </c>
      <c r="N96" s="127" t="s">
        <v>9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</row>
    <row r="97" spans="1:142" s="11" customFormat="1" x14ac:dyDescent="0.25">
      <c r="A97" s="118">
        <v>13065</v>
      </c>
      <c r="B97" s="124" t="s">
        <v>171</v>
      </c>
      <c r="C97" s="105">
        <v>1149</v>
      </c>
      <c r="D97" s="95">
        <v>8</v>
      </c>
      <c r="E97" s="96">
        <v>143.625</v>
      </c>
      <c r="F97" s="97" t="s">
        <v>177</v>
      </c>
      <c r="G97" s="106" t="s">
        <v>8</v>
      </c>
      <c r="H97" s="126"/>
      <c r="I97" s="98">
        <v>0</v>
      </c>
      <c r="J97" s="97">
        <v>0</v>
      </c>
      <c r="K97" s="99">
        <v>0</v>
      </c>
      <c r="L97" s="97" t="s">
        <v>177</v>
      </c>
      <c r="M97" s="106" t="s">
        <v>8</v>
      </c>
      <c r="N97" s="128" t="s">
        <v>11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</row>
    <row r="98" spans="1:142" s="11" customFormat="1" x14ac:dyDescent="0.25">
      <c r="A98" s="114">
        <v>649</v>
      </c>
      <c r="B98" s="124" t="s">
        <v>126</v>
      </c>
      <c r="C98" s="105">
        <v>974</v>
      </c>
      <c r="D98" s="95">
        <v>6</v>
      </c>
      <c r="E98" s="96">
        <v>162.33333333333334</v>
      </c>
      <c r="F98" s="97">
        <v>2</v>
      </c>
      <c r="G98" s="106" t="s">
        <v>5</v>
      </c>
      <c r="H98" s="126"/>
      <c r="I98" s="98">
        <v>13067</v>
      </c>
      <c r="J98" s="97">
        <v>63</v>
      </c>
      <c r="K98" s="99">
        <v>207.4126984126984</v>
      </c>
      <c r="L98" s="97">
        <v>2</v>
      </c>
      <c r="M98" s="106" t="s">
        <v>5</v>
      </c>
      <c r="N98" s="127" t="s">
        <v>16</v>
      </c>
    </row>
    <row r="99" spans="1:142" s="13" customFormat="1" x14ac:dyDescent="0.25">
      <c r="A99" s="114">
        <v>2631</v>
      </c>
      <c r="B99" s="124" t="s">
        <v>127</v>
      </c>
      <c r="C99" s="105">
        <v>475</v>
      </c>
      <c r="D99" s="95">
        <v>3</v>
      </c>
      <c r="E99" s="96">
        <v>158.33333333333334</v>
      </c>
      <c r="F99" s="97">
        <v>43</v>
      </c>
      <c r="G99" s="106" t="s">
        <v>7</v>
      </c>
      <c r="H99" s="126"/>
      <c r="I99" s="98">
        <v>11698</v>
      </c>
      <c r="J99" s="97">
        <v>78</v>
      </c>
      <c r="K99" s="99">
        <v>149.97435897435898</v>
      </c>
      <c r="L99" s="97">
        <v>43</v>
      </c>
      <c r="M99" s="106" t="s">
        <v>7</v>
      </c>
      <c r="N99" s="127" t="s">
        <v>16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</row>
    <row r="100" spans="1:142" s="22" customFormat="1" x14ac:dyDescent="0.25">
      <c r="A100" s="114">
        <v>1377</v>
      </c>
      <c r="B100" s="124" t="s">
        <v>128</v>
      </c>
      <c r="C100" s="105">
        <v>6230</v>
      </c>
      <c r="D100" s="95">
        <v>34</v>
      </c>
      <c r="E100" s="96">
        <v>183.23529411764707</v>
      </c>
      <c r="F100" s="97">
        <v>10</v>
      </c>
      <c r="G100" s="106" t="s">
        <v>5</v>
      </c>
      <c r="H100" s="126"/>
      <c r="I100" s="98">
        <v>32537</v>
      </c>
      <c r="J100" s="97">
        <v>166</v>
      </c>
      <c r="K100" s="99">
        <v>196.00602409638554</v>
      </c>
      <c r="L100" s="97">
        <v>10</v>
      </c>
      <c r="M100" s="106" t="s">
        <v>5</v>
      </c>
      <c r="N100" s="127" t="s">
        <v>16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</row>
    <row r="101" spans="1:142" s="11" customFormat="1" x14ac:dyDescent="0.25">
      <c r="A101" s="114">
        <v>656</v>
      </c>
      <c r="B101" s="124" t="s">
        <v>112</v>
      </c>
      <c r="C101" s="105">
        <v>3635</v>
      </c>
      <c r="D101" s="95">
        <v>23</v>
      </c>
      <c r="E101" s="96">
        <v>158.04347826086956</v>
      </c>
      <c r="F101" s="97">
        <v>15</v>
      </c>
      <c r="G101" s="106" t="s">
        <v>4</v>
      </c>
      <c r="H101" s="126"/>
      <c r="I101" s="98">
        <v>33502</v>
      </c>
      <c r="J101" s="97">
        <v>178</v>
      </c>
      <c r="K101" s="99">
        <v>188.2134831460674</v>
      </c>
      <c r="L101" s="97">
        <v>15</v>
      </c>
      <c r="M101" s="106" t="s">
        <v>4</v>
      </c>
      <c r="N101" s="127" t="s">
        <v>15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</row>
    <row r="102" spans="1:142" s="13" customFormat="1" x14ac:dyDescent="0.25">
      <c r="A102" s="114">
        <v>663</v>
      </c>
      <c r="B102" s="124" t="s">
        <v>175</v>
      </c>
      <c r="C102" s="105">
        <v>0</v>
      </c>
      <c r="D102" s="95">
        <v>0</v>
      </c>
      <c r="E102" s="96">
        <v>0</v>
      </c>
      <c r="F102" s="97">
        <v>28</v>
      </c>
      <c r="G102" s="106" t="s">
        <v>3</v>
      </c>
      <c r="H102" s="126"/>
      <c r="I102" s="98">
        <v>4262</v>
      </c>
      <c r="J102" s="97">
        <v>25</v>
      </c>
      <c r="K102" s="99">
        <v>170.48</v>
      </c>
      <c r="L102" s="97">
        <v>28</v>
      </c>
      <c r="M102" s="106" t="s">
        <v>3</v>
      </c>
      <c r="N102" s="127" t="s">
        <v>17</v>
      </c>
    </row>
    <row r="103" spans="1:142" s="22" customFormat="1" x14ac:dyDescent="0.25">
      <c r="A103" s="114">
        <v>2806</v>
      </c>
      <c r="B103" s="124" t="s">
        <v>172</v>
      </c>
      <c r="C103" s="105">
        <v>0</v>
      </c>
      <c r="D103" s="95">
        <v>0</v>
      </c>
      <c r="E103" s="96">
        <v>0</v>
      </c>
      <c r="F103" s="97" t="s">
        <v>177</v>
      </c>
      <c r="G103" s="106" t="s">
        <v>2</v>
      </c>
      <c r="H103" s="126"/>
      <c r="I103" s="98">
        <v>0</v>
      </c>
      <c r="J103" s="97">
        <v>0</v>
      </c>
      <c r="K103" s="99">
        <v>0</v>
      </c>
      <c r="L103" s="97" t="s">
        <v>177</v>
      </c>
      <c r="M103" s="106" t="s">
        <v>2</v>
      </c>
      <c r="N103" s="127" t="s">
        <v>11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</row>
    <row r="104" spans="1:142" s="16" customFormat="1" x14ac:dyDescent="0.25">
      <c r="A104" s="114">
        <v>2454</v>
      </c>
      <c r="B104" s="124" t="s">
        <v>137</v>
      </c>
      <c r="C104" s="105">
        <v>0</v>
      </c>
      <c r="D104" s="95">
        <v>0</v>
      </c>
      <c r="E104" s="96">
        <v>0</v>
      </c>
      <c r="F104" s="97">
        <v>56</v>
      </c>
      <c r="G104" s="106" t="s">
        <v>7</v>
      </c>
      <c r="H104" s="126"/>
      <c r="I104" s="98">
        <v>3399</v>
      </c>
      <c r="J104" s="97">
        <v>26</v>
      </c>
      <c r="K104" s="99">
        <v>130.73076923076923</v>
      </c>
      <c r="L104" s="97">
        <v>56</v>
      </c>
      <c r="M104" s="106" t="s">
        <v>7</v>
      </c>
      <c r="N104" s="127" t="s">
        <v>17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</row>
    <row r="105" spans="1:142" s="16" customFormat="1" x14ac:dyDescent="0.25">
      <c r="A105" s="114">
        <v>1378</v>
      </c>
      <c r="B105" s="124" t="s">
        <v>114</v>
      </c>
      <c r="C105" s="105">
        <v>2388</v>
      </c>
      <c r="D105" s="95">
        <v>14</v>
      </c>
      <c r="E105" s="96">
        <v>170.57142857142858</v>
      </c>
      <c r="F105" s="97">
        <v>31</v>
      </c>
      <c r="G105" s="106" t="s">
        <v>3</v>
      </c>
      <c r="H105" s="126"/>
      <c r="I105" s="98">
        <v>16983</v>
      </c>
      <c r="J105" s="97">
        <v>102</v>
      </c>
      <c r="K105" s="99">
        <v>166.5</v>
      </c>
      <c r="L105" s="97">
        <v>31</v>
      </c>
      <c r="M105" s="106" t="s">
        <v>3</v>
      </c>
      <c r="N105" s="127" t="s">
        <v>15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</row>
    <row r="106" spans="1:142" s="22" customFormat="1" x14ac:dyDescent="0.25">
      <c r="A106" s="114">
        <v>541</v>
      </c>
      <c r="B106" s="124" t="s">
        <v>129</v>
      </c>
      <c r="C106" s="105">
        <v>0</v>
      </c>
      <c r="D106" s="95">
        <v>0</v>
      </c>
      <c r="E106" s="96">
        <v>0</v>
      </c>
      <c r="F106" s="97">
        <v>17</v>
      </c>
      <c r="G106" s="106" t="s">
        <v>10</v>
      </c>
      <c r="H106" s="126"/>
      <c r="I106" s="98">
        <v>28106</v>
      </c>
      <c r="J106" s="97">
        <v>151</v>
      </c>
      <c r="K106" s="99">
        <v>186.13245033112582</v>
      </c>
      <c r="L106" s="97">
        <v>17</v>
      </c>
      <c r="M106" s="106" t="s">
        <v>10</v>
      </c>
      <c r="N106" s="127" t="s">
        <v>16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</row>
    <row r="107" spans="1:142" s="17" customFormat="1" x14ac:dyDescent="0.25">
      <c r="A107" s="114">
        <v>721</v>
      </c>
      <c r="B107" s="124" t="s">
        <v>102</v>
      </c>
      <c r="C107" s="105">
        <v>2510</v>
      </c>
      <c r="D107" s="95">
        <v>15</v>
      </c>
      <c r="E107" s="96">
        <v>167.33333333333334</v>
      </c>
      <c r="F107" s="97">
        <v>22</v>
      </c>
      <c r="G107" s="106" t="s">
        <v>4</v>
      </c>
      <c r="H107" s="126"/>
      <c r="I107" s="98">
        <v>11598</v>
      </c>
      <c r="J107" s="97">
        <v>65</v>
      </c>
      <c r="K107" s="99">
        <v>178.43076923076924</v>
      </c>
      <c r="L107" s="97">
        <v>22</v>
      </c>
      <c r="M107" s="106" t="s">
        <v>4</v>
      </c>
      <c r="N107" s="127" t="s">
        <v>14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</row>
    <row r="108" spans="1:142" s="13" customFormat="1" x14ac:dyDescent="0.25">
      <c r="A108" s="114">
        <v>2455</v>
      </c>
      <c r="B108" s="124" t="s">
        <v>149</v>
      </c>
      <c r="C108" s="105">
        <v>2227</v>
      </c>
      <c r="D108" s="95">
        <v>14</v>
      </c>
      <c r="E108" s="96">
        <v>159.07142857142858</v>
      </c>
      <c r="F108" s="97">
        <v>19</v>
      </c>
      <c r="G108" s="106" t="s">
        <v>4</v>
      </c>
      <c r="H108" s="126"/>
      <c r="I108" s="98">
        <v>34173</v>
      </c>
      <c r="J108" s="97">
        <v>186</v>
      </c>
      <c r="K108" s="99">
        <v>183.7258064516129</v>
      </c>
      <c r="L108" s="97">
        <v>19</v>
      </c>
      <c r="M108" s="106" t="s">
        <v>4</v>
      </c>
      <c r="N108" s="127" t="s">
        <v>18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</row>
    <row r="109" spans="1:142" s="17" customFormat="1" x14ac:dyDescent="0.25">
      <c r="A109" s="114">
        <v>2456</v>
      </c>
      <c r="B109" s="124" t="s">
        <v>138</v>
      </c>
      <c r="C109" s="105">
        <v>11912</v>
      </c>
      <c r="D109" s="95">
        <v>67</v>
      </c>
      <c r="E109" s="96">
        <v>177.79104477611941</v>
      </c>
      <c r="F109" s="97">
        <v>16</v>
      </c>
      <c r="G109" s="106" t="s">
        <v>4</v>
      </c>
      <c r="H109" s="126"/>
      <c r="I109" s="98">
        <v>51503</v>
      </c>
      <c r="J109" s="97">
        <v>275</v>
      </c>
      <c r="K109" s="99">
        <v>187.28363636363636</v>
      </c>
      <c r="L109" s="97">
        <v>16</v>
      </c>
      <c r="M109" s="106" t="s">
        <v>4</v>
      </c>
      <c r="N109" s="127" t="s">
        <v>17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</row>
    <row r="110" spans="1:142" s="11" customFormat="1" x14ac:dyDescent="0.25">
      <c r="A110" s="114">
        <v>1464</v>
      </c>
      <c r="B110" s="124" t="s">
        <v>150</v>
      </c>
      <c r="C110" s="105">
        <v>959</v>
      </c>
      <c r="D110" s="95">
        <v>8</v>
      </c>
      <c r="E110" s="96">
        <v>119.875</v>
      </c>
      <c r="F110" s="97">
        <v>53</v>
      </c>
      <c r="G110" s="106" t="s">
        <v>7</v>
      </c>
      <c r="H110" s="126"/>
      <c r="I110" s="98">
        <v>8930</v>
      </c>
      <c r="J110" s="97">
        <v>66</v>
      </c>
      <c r="K110" s="99">
        <v>135.30303030303031</v>
      </c>
      <c r="L110" s="97">
        <v>53</v>
      </c>
      <c r="M110" s="106" t="s">
        <v>7</v>
      </c>
      <c r="N110" s="127" t="s">
        <v>18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</row>
    <row r="111" spans="1:142" s="11" customFormat="1" x14ac:dyDescent="0.25">
      <c r="A111" s="114">
        <v>742</v>
      </c>
      <c r="B111" s="124" t="s">
        <v>44</v>
      </c>
      <c r="C111" s="105">
        <v>1063</v>
      </c>
      <c r="D111" s="95">
        <v>7</v>
      </c>
      <c r="E111" s="96">
        <v>151.85714285714286</v>
      </c>
      <c r="F111" s="97">
        <v>35</v>
      </c>
      <c r="G111" s="106" t="s">
        <v>3</v>
      </c>
      <c r="H111" s="126"/>
      <c r="I111" s="98">
        <v>4989</v>
      </c>
      <c r="J111" s="97">
        <v>31</v>
      </c>
      <c r="K111" s="99">
        <v>160.93548387096774</v>
      </c>
      <c r="L111" s="97">
        <v>35</v>
      </c>
      <c r="M111" s="106" t="s">
        <v>3</v>
      </c>
      <c r="N111" s="127" t="s">
        <v>6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</row>
    <row r="112" spans="1:142" s="8" customFormat="1" ht="14.25" customHeight="1" x14ac:dyDescent="0.25">
      <c r="A112" s="114">
        <v>1966</v>
      </c>
      <c r="B112" s="124" t="s">
        <v>73</v>
      </c>
      <c r="C112" s="105">
        <v>0</v>
      </c>
      <c r="D112" s="95">
        <v>0</v>
      </c>
      <c r="E112" s="96">
        <v>0</v>
      </c>
      <c r="F112" s="97" t="s">
        <v>1</v>
      </c>
      <c r="G112" s="106" t="s">
        <v>2</v>
      </c>
      <c r="H112" s="126"/>
      <c r="I112" s="98">
        <v>0</v>
      </c>
      <c r="J112" s="97">
        <v>0</v>
      </c>
      <c r="K112" s="99">
        <v>0</v>
      </c>
      <c r="L112" s="97" t="s">
        <v>1</v>
      </c>
      <c r="M112" s="106" t="s">
        <v>2</v>
      </c>
      <c r="N112" s="127" t="s">
        <v>11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</row>
    <row r="113" spans="1:142" s="11" customFormat="1" x14ac:dyDescent="0.25">
      <c r="A113" s="114">
        <v>2744</v>
      </c>
      <c r="B113" s="124" t="s">
        <v>74</v>
      </c>
      <c r="C113" s="105">
        <v>0</v>
      </c>
      <c r="D113" s="95">
        <v>0</v>
      </c>
      <c r="E113" s="96">
        <v>0</v>
      </c>
      <c r="F113" s="97" t="s">
        <v>1</v>
      </c>
      <c r="G113" s="106" t="s">
        <v>8</v>
      </c>
      <c r="H113" s="126"/>
      <c r="I113" s="98">
        <v>0</v>
      </c>
      <c r="J113" s="97">
        <v>0</v>
      </c>
      <c r="K113" s="99">
        <v>0</v>
      </c>
      <c r="L113" s="97" t="s">
        <v>1</v>
      </c>
      <c r="M113" s="106" t="s">
        <v>8</v>
      </c>
      <c r="N113" s="127" t="s">
        <v>11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</row>
    <row r="114" spans="1:142" s="12" customFormat="1" x14ac:dyDescent="0.25">
      <c r="A114" s="114">
        <v>1272</v>
      </c>
      <c r="B114" s="124" t="s">
        <v>75</v>
      </c>
      <c r="C114" s="105">
        <v>0</v>
      </c>
      <c r="D114" s="95">
        <v>0</v>
      </c>
      <c r="E114" s="96">
        <v>0</v>
      </c>
      <c r="F114" s="97" t="s">
        <v>1</v>
      </c>
      <c r="G114" s="106" t="s">
        <v>8</v>
      </c>
      <c r="H114" s="126"/>
      <c r="I114" s="98">
        <v>1240</v>
      </c>
      <c r="J114" s="97">
        <v>9</v>
      </c>
      <c r="K114" s="99">
        <v>137.77777777777777</v>
      </c>
      <c r="L114" s="97" t="s">
        <v>1</v>
      </c>
      <c r="M114" s="106" t="s">
        <v>8</v>
      </c>
      <c r="N114" s="127" t="s">
        <v>11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</row>
    <row r="115" spans="1:142" s="12" customFormat="1" x14ac:dyDescent="0.25">
      <c r="A115" s="114">
        <v>2295</v>
      </c>
      <c r="B115" s="124" t="s">
        <v>76</v>
      </c>
      <c r="C115" s="105">
        <v>3294</v>
      </c>
      <c r="D115" s="95">
        <v>22</v>
      </c>
      <c r="E115" s="96">
        <v>149.72727272727272</v>
      </c>
      <c r="F115" s="97">
        <v>36</v>
      </c>
      <c r="G115" s="106" t="s">
        <v>3</v>
      </c>
      <c r="H115" s="126"/>
      <c r="I115" s="98">
        <v>30807</v>
      </c>
      <c r="J115" s="97">
        <v>194</v>
      </c>
      <c r="K115" s="99">
        <v>158.79896907216494</v>
      </c>
      <c r="L115" s="97">
        <v>36</v>
      </c>
      <c r="M115" s="106" t="s">
        <v>3</v>
      </c>
      <c r="N115" s="127" t="s">
        <v>11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</row>
    <row r="116" spans="1:142" s="12" customFormat="1" x14ac:dyDescent="0.25">
      <c r="A116" s="114">
        <v>790</v>
      </c>
      <c r="B116" s="124" t="s">
        <v>31</v>
      </c>
      <c r="C116" s="105">
        <v>955</v>
      </c>
      <c r="D116" s="95">
        <v>6</v>
      </c>
      <c r="E116" s="96">
        <v>159.16666666666666</v>
      </c>
      <c r="F116" s="97">
        <v>15</v>
      </c>
      <c r="G116" s="106" t="s">
        <v>4</v>
      </c>
      <c r="H116" s="126"/>
      <c r="I116" s="98">
        <v>19467</v>
      </c>
      <c r="J116" s="97">
        <v>103</v>
      </c>
      <c r="K116" s="99">
        <v>189</v>
      </c>
      <c r="L116" s="97">
        <v>15</v>
      </c>
      <c r="M116" s="106" t="s">
        <v>4</v>
      </c>
      <c r="N116" s="127" t="s">
        <v>0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</row>
    <row r="117" spans="1:142" s="24" customFormat="1" x14ac:dyDescent="0.25">
      <c r="A117" s="114">
        <v>1381</v>
      </c>
      <c r="B117" s="124" t="s">
        <v>32</v>
      </c>
      <c r="C117" s="105">
        <v>3520</v>
      </c>
      <c r="D117" s="95">
        <v>21</v>
      </c>
      <c r="E117" s="96">
        <v>167.61904761904762</v>
      </c>
      <c r="F117" s="97">
        <v>16</v>
      </c>
      <c r="G117" s="106" t="s">
        <v>4</v>
      </c>
      <c r="H117" s="126"/>
      <c r="I117" s="98">
        <v>28619</v>
      </c>
      <c r="J117" s="97">
        <v>153</v>
      </c>
      <c r="K117" s="99">
        <v>187.05228758169935</v>
      </c>
      <c r="L117" s="97">
        <v>16</v>
      </c>
      <c r="M117" s="106" t="s">
        <v>4</v>
      </c>
      <c r="N117" s="127" t="s"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</row>
    <row r="118" spans="1:142" s="11" customFormat="1" x14ac:dyDescent="0.25">
      <c r="A118" s="114">
        <v>1467</v>
      </c>
      <c r="B118" s="124" t="s">
        <v>46</v>
      </c>
      <c r="C118" s="105">
        <v>1327</v>
      </c>
      <c r="D118" s="95">
        <v>9</v>
      </c>
      <c r="E118" s="96">
        <v>147.44444444444446</v>
      </c>
      <c r="F118" s="97">
        <v>36</v>
      </c>
      <c r="G118" s="106" t="s">
        <v>7</v>
      </c>
      <c r="H118" s="126"/>
      <c r="I118" s="98">
        <v>17629</v>
      </c>
      <c r="J118" s="97">
        <v>111</v>
      </c>
      <c r="K118" s="99">
        <v>158.81981981981983</v>
      </c>
      <c r="L118" s="97">
        <v>36</v>
      </c>
      <c r="M118" s="106" t="s">
        <v>7</v>
      </c>
      <c r="N118" s="127" t="s">
        <v>6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</row>
    <row r="119" spans="1:142" s="13" customFormat="1" x14ac:dyDescent="0.25">
      <c r="A119" s="114">
        <v>2596</v>
      </c>
      <c r="B119" s="124" t="s">
        <v>47</v>
      </c>
      <c r="C119" s="105">
        <v>0</v>
      </c>
      <c r="D119" s="95">
        <v>0</v>
      </c>
      <c r="E119" s="96">
        <v>0</v>
      </c>
      <c r="F119" s="97">
        <v>50</v>
      </c>
      <c r="G119" s="106" t="s">
        <v>3</v>
      </c>
      <c r="H119" s="126"/>
      <c r="I119" s="98">
        <v>5301</v>
      </c>
      <c r="J119" s="97">
        <v>38</v>
      </c>
      <c r="K119" s="99">
        <v>139.5</v>
      </c>
      <c r="L119" s="97">
        <v>50</v>
      </c>
      <c r="M119" s="106" t="s">
        <v>3</v>
      </c>
      <c r="N119" s="127" t="s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</row>
    <row r="120" spans="1:142" s="12" customFormat="1" x14ac:dyDescent="0.25">
      <c r="A120" s="114">
        <v>2775</v>
      </c>
      <c r="B120" s="124" t="s">
        <v>139</v>
      </c>
      <c r="C120" s="105">
        <v>0</v>
      </c>
      <c r="D120" s="95">
        <v>0</v>
      </c>
      <c r="E120" s="96">
        <v>0</v>
      </c>
      <c r="F120" s="97">
        <v>45</v>
      </c>
      <c r="G120" s="106" t="s">
        <v>3</v>
      </c>
      <c r="H120" s="126"/>
      <c r="I120" s="98">
        <v>6752</v>
      </c>
      <c r="J120" s="97">
        <v>46</v>
      </c>
      <c r="K120" s="99">
        <v>146.78260869565219</v>
      </c>
      <c r="L120" s="97">
        <v>45</v>
      </c>
      <c r="M120" s="106" t="s">
        <v>3</v>
      </c>
      <c r="N120" s="127" t="s">
        <v>17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8"/>
    </row>
    <row r="121" spans="1:142" s="11" customFormat="1" x14ac:dyDescent="0.25">
      <c r="A121" s="114">
        <v>856</v>
      </c>
      <c r="B121" s="124" t="s">
        <v>94</v>
      </c>
      <c r="C121" s="105">
        <v>0</v>
      </c>
      <c r="D121" s="95">
        <v>0</v>
      </c>
      <c r="E121" s="96">
        <v>0</v>
      </c>
      <c r="F121" s="97" t="s">
        <v>177</v>
      </c>
      <c r="G121" s="106" t="s">
        <v>8</v>
      </c>
      <c r="H121" s="126"/>
      <c r="I121" s="98">
        <v>1858</v>
      </c>
      <c r="J121" s="97">
        <v>14</v>
      </c>
      <c r="K121" s="99">
        <v>132.71428571428572</v>
      </c>
      <c r="L121" s="97" t="s">
        <v>177</v>
      </c>
      <c r="M121" s="106" t="s">
        <v>8</v>
      </c>
      <c r="N121" s="127" t="s">
        <v>13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</row>
    <row r="122" spans="1:142" s="12" customFormat="1" x14ac:dyDescent="0.25">
      <c r="A122" s="114">
        <v>859</v>
      </c>
      <c r="B122" s="124" t="s">
        <v>130</v>
      </c>
      <c r="C122" s="105">
        <v>3798</v>
      </c>
      <c r="D122" s="95">
        <v>21</v>
      </c>
      <c r="E122" s="96">
        <v>180.85714285714286</v>
      </c>
      <c r="F122" s="97">
        <v>19</v>
      </c>
      <c r="G122" s="106" t="s">
        <v>4</v>
      </c>
      <c r="H122" s="126"/>
      <c r="I122" s="98">
        <v>31400</v>
      </c>
      <c r="J122" s="97">
        <v>171</v>
      </c>
      <c r="K122" s="99">
        <v>183.62573099415204</v>
      </c>
      <c r="L122" s="97">
        <v>19</v>
      </c>
      <c r="M122" s="106" t="s">
        <v>4</v>
      </c>
      <c r="N122" s="127" t="s">
        <v>16</v>
      </c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</row>
    <row r="123" spans="1:142" s="8" customFormat="1" x14ac:dyDescent="0.25">
      <c r="A123" s="114">
        <v>860</v>
      </c>
      <c r="B123" s="124" t="s">
        <v>77</v>
      </c>
      <c r="C123" s="105">
        <v>1079</v>
      </c>
      <c r="D123" s="95">
        <v>6</v>
      </c>
      <c r="E123" s="96">
        <v>179.83333333333334</v>
      </c>
      <c r="F123" s="97">
        <v>16</v>
      </c>
      <c r="G123" s="106" t="s">
        <v>4</v>
      </c>
      <c r="H123" s="126"/>
      <c r="I123" s="98">
        <v>12724</v>
      </c>
      <c r="J123" s="97">
        <v>68</v>
      </c>
      <c r="K123" s="99">
        <v>187.11764705882354</v>
      </c>
      <c r="L123" s="97">
        <v>16</v>
      </c>
      <c r="M123" s="106" t="s">
        <v>4</v>
      </c>
      <c r="N123" s="127" t="s">
        <v>179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</row>
    <row r="124" spans="1:142" s="30" customFormat="1" x14ac:dyDescent="0.25">
      <c r="A124" s="114">
        <v>1868</v>
      </c>
      <c r="B124" s="124" t="s">
        <v>80</v>
      </c>
      <c r="C124" s="105">
        <v>7540</v>
      </c>
      <c r="D124" s="95">
        <v>44</v>
      </c>
      <c r="E124" s="96">
        <v>171.36363636363637</v>
      </c>
      <c r="F124" s="97">
        <v>19</v>
      </c>
      <c r="G124" s="106" t="s">
        <v>4</v>
      </c>
      <c r="H124" s="126"/>
      <c r="I124" s="98">
        <v>45498</v>
      </c>
      <c r="J124" s="97">
        <v>248</v>
      </c>
      <c r="K124" s="99">
        <v>183.45967741935485</v>
      </c>
      <c r="L124" s="97">
        <v>19</v>
      </c>
      <c r="M124" s="106" t="s">
        <v>4</v>
      </c>
      <c r="N124" s="127" t="s">
        <v>11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</row>
    <row r="125" spans="1:142" s="11" customFormat="1" x14ac:dyDescent="0.25">
      <c r="A125" s="114">
        <v>1869</v>
      </c>
      <c r="B125" s="124" t="s">
        <v>81</v>
      </c>
      <c r="C125" s="105">
        <v>5577</v>
      </c>
      <c r="D125" s="95">
        <v>34</v>
      </c>
      <c r="E125" s="96">
        <v>164.02941176470588</v>
      </c>
      <c r="F125" s="97">
        <v>30</v>
      </c>
      <c r="G125" s="106" t="s">
        <v>7</v>
      </c>
      <c r="H125" s="126"/>
      <c r="I125" s="98">
        <v>46649</v>
      </c>
      <c r="J125" s="97">
        <v>279</v>
      </c>
      <c r="K125" s="99">
        <v>167.20071684587813</v>
      </c>
      <c r="L125" s="97">
        <v>30</v>
      </c>
      <c r="M125" s="106" t="s">
        <v>7</v>
      </c>
      <c r="N125" s="127" t="s">
        <v>11</v>
      </c>
    </row>
    <row r="126" spans="1:142" s="11" customFormat="1" x14ac:dyDescent="0.25">
      <c r="A126" s="114">
        <v>893</v>
      </c>
      <c r="B126" s="124" t="s">
        <v>87</v>
      </c>
      <c r="C126" s="105">
        <v>2210</v>
      </c>
      <c r="D126" s="95">
        <v>12</v>
      </c>
      <c r="E126" s="96">
        <v>184.16666666666666</v>
      </c>
      <c r="F126" s="97">
        <v>8</v>
      </c>
      <c r="G126" s="106" t="s">
        <v>5</v>
      </c>
      <c r="H126" s="126"/>
      <c r="I126" s="98">
        <v>27572</v>
      </c>
      <c r="J126" s="97">
        <v>138</v>
      </c>
      <c r="K126" s="99">
        <v>199.79710144927537</v>
      </c>
      <c r="L126" s="97">
        <v>8</v>
      </c>
      <c r="M126" s="106" t="s">
        <v>5</v>
      </c>
      <c r="N126" s="127" t="s">
        <v>179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</row>
    <row r="127" spans="1:142" s="28" customFormat="1" x14ac:dyDescent="0.25">
      <c r="A127" s="114">
        <v>2297</v>
      </c>
      <c r="B127" s="124" t="s">
        <v>88</v>
      </c>
      <c r="C127" s="105">
        <v>0</v>
      </c>
      <c r="D127" s="95">
        <v>0</v>
      </c>
      <c r="E127" s="96">
        <v>0</v>
      </c>
      <c r="F127" s="97">
        <v>35</v>
      </c>
      <c r="G127" s="106" t="s">
        <v>3</v>
      </c>
      <c r="H127" s="126"/>
      <c r="I127" s="98">
        <v>9174</v>
      </c>
      <c r="J127" s="97">
        <v>57</v>
      </c>
      <c r="K127" s="99">
        <v>160.94736842105263</v>
      </c>
      <c r="L127" s="97">
        <v>35</v>
      </c>
      <c r="M127" s="106" t="s">
        <v>3</v>
      </c>
      <c r="N127" s="127" t="s">
        <v>179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</row>
    <row r="128" spans="1:142" s="11" customFormat="1" x14ac:dyDescent="0.25">
      <c r="A128" s="114">
        <v>913</v>
      </c>
      <c r="B128" s="124" t="s">
        <v>48</v>
      </c>
      <c r="C128" s="105">
        <v>0</v>
      </c>
      <c r="D128" s="95">
        <v>0</v>
      </c>
      <c r="E128" s="96">
        <v>0</v>
      </c>
      <c r="F128" s="97">
        <v>24</v>
      </c>
      <c r="G128" s="106" t="s">
        <v>3</v>
      </c>
      <c r="H128" s="126"/>
      <c r="I128" s="98">
        <v>12330</v>
      </c>
      <c r="J128" s="97">
        <v>70</v>
      </c>
      <c r="K128" s="99">
        <v>176.14285714285714</v>
      </c>
      <c r="L128" s="97">
        <v>24</v>
      </c>
      <c r="M128" s="106" t="s">
        <v>3</v>
      </c>
      <c r="N128" s="127" t="s">
        <v>6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</row>
    <row r="129" spans="1:142" s="11" customFormat="1" x14ac:dyDescent="0.25">
      <c r="A129" s="114">
        <v>1757</v>
      </c>
      <c r="B129" s="124" t="s">
        <v>140</v>
      </c>
      <c r="C129" s="105">
        <v>0</v>
      </c>
      <c r="D129" s="95">
        <v>0</v>
      </c>
      <c r="E129" s="96">
        <v>0</v>
      </c>
      <c r="F129" s="97">
        <v>36</v>
      </c>
      <c r="G129" s="106" t="s">
        <v>7</v>
      </c>
      <c r="H129" s="126"/>
      <c r="I129" s="98">
        <v>13018</v>
      </c>
      <c r="J129" s="97">
        <v>82</v>
      </c>
      <c r="K129" s="99">
        <v>158.7560975609756</v>
      </c>
      <c r="L129" s="97">
        <v>36</v>
      </c>
      <c r="M129" s="106" t="s">
        <v>7</v>
      </c>
      <c r="N129" s="127" t="s">
        <v>17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</row>
    <row r="130" spans="1:142" s="13" customFormat="1" ht="15.75" thickBot="1" x14ac:dyDescent="0.3">
      <c r="A130" s="114">
        <v>2137</v>
      </c>
      <c r="B130" s="124" t="s">
        <v>58</v>
      </c>
      <c r="C130" s="109">
        <v>499</v>
      </c>
      <c r="D130" s="110">
        <v>3</v>
      </c>
      <c r="E130" s="111">
        <v>166.33333333333334</v>
      </c>
      <c r="F130" s="112">
        <v>8</v>
      </c>
      <c r="G130" s="113" t="s">
        <v>5</v>
      </c>
      <c r="H130" s="126"/>
      <c r="I130" s="129">
        <v>46431</v>
      </c>
      <c r="J130" s="112">
        <v>233</v>
      </c>
      <c r="K130" s="130">
        <v>199.27467811158797</v>
      </c>
      <c r="L130" s="112">
        <v>8</v>
      </c>
      <c r="M130" s="113" t="s">
        <v>5</v>
      </c>
      <c r="N130" s="127" t="s">
        <v>9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</row>
    <row r="131" spans="1:142" s="13" customFormat="1" x14ac:dyDescent="0.25">
      <c r="A131" s="51"/>
      <c r="B131" s="42"/>
      <c r="C131" s="41"/>
      <c r="D131" s="41"/>
      <c r="E131" s="65"/>
      <c r="F131" s="36"/>
      <c r="G131" s="17"/>
      <c r="I131" s="35"/>
      <c r="J131" s="35"/>
      <c r="K131" s="37"/>
      <c r="L131" s="36"/>
      <c r="M131" s="12"/>
      <c r="N131" s="9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</row>
    <row r="132" spans="1:142" s="22" customFormat="1" x14ac:dyDescent="0.25">
      <c r="A132" s="51"/>
      <c r="B132" s="42"/>
      <c r="C132" s="41"/>
      <c r="D132" s="41"/>
      <c r="E132" s="65"/>
      <c r="F132" s="39"/>
      <c r="G132" s="38"/>
      <c r="H132" s="1"/>
      <c r="I132"/>
      <c r="J132"/>
      <c r="K132"/>
      <c r="L132"/>
      <c r="M132"/>
      <c r="N132" s="93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</row>
    <row r="133" spans="1:142" s="12" customFormat="1" x14ac:dyDescent="0.25">
      <c r="A133" s="50"/>
      <c r="B133" s="40"/>
      <c r="C133" s="40"/>
      <c r="D133" s="40"/>
      <c r="E133" s="40"/>
      <c r="F133"/>
      <c r="G133"/>
      <c r="H133"/>
      <c r="I133"/>
      <c r="J133"/>
      <c r="K133"/>
      <c r="L133"/>
      <c r="M133"/>
      <c r="N133" s="37"/>
    </row>
    <row r="134" spans="1:142" s="12" customFormat="1" x14ac:dyDescent="0.25">
      <c r="A134" s="50"/>
      <c r="B134" s="40"/>
      <c r="C134" s="40"/>
      <c r="D134" s="40"/>
      <c r="E134" s="40"/>
      <c r="F134"/>
      <c r="G134"/>
      <c r="H134"/>
      <c r="I134"/>
      <c r="J134"/>
      <c r="K134"/>
      <c r="L134"/>
      <c r="M134"/>
      <c r="N134" s="37"/>
    </row>
  </sheetData>
  <mergeCells count="3">
    <mergeCell ref="C2:G2"/>
    <mergeCell ref="I2:K2"/>
    <mergeCell ref="L2:M2"/>
  </mergeCells>
  <conditionalFormatting sqref="F1">
    <cfRule type="cellIs" dxfId="101" priority="8" stopIfTrue="1" operator="greaterThanOrEqual">
      <formula>200</formula>
    </cfRule>
  </conditionalFormatting>
  <conditionalFormatting sqref="E1">
    <cfRule type="cellIs" dxfId="100" priority="7" stopIfTrue="1" operator="greaterThanOrEqual">
      <formula>200</formula>
    </cfRule>
  </conditionalFormatting>
  <conditionalFormatting sqref="K1">
    <cfRule type="cellIs" dxfId="99" priority="6" stopIfTrue="1" operator="greaterThanOrEqual">
      <formula>200</formula>
    </cfRule>
  </conditionalFormatting>
  <hyperlinks>
    <hyperlink ref="N97" r:id="rId1" display="msubito@hotmail.com"/>
    <hyperlink ref="N7" r:id="rId2" display="msubito@hotmail.com"/>
    <hyperlink ref="N52:N53" r:id="rId3" display="msubito@hotmail.com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60" verticalDpi="360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9"/>
  <sheetViews>
    <sheetView zoomScaleNormal="100" workbookViewId="0">
      <selection activeCell="O107" sqref="O107"/>
    </sheetView>
  </sheetViews>
  <sheetFormatPr baseColWidth="10" defaultRowHeight="15" x14ac:dyDescent="0.25"/>
  <cols>
    <col min="1" max="1" width="11.42578125" style="142"/>
    <col min="2" max="2" width="25" bestFit="1" customWidth="1"/>
    <col min="8" max="12" width="11.42578125" style="40"/>
    <col min="13" max="13" width="15" style="40" customWidth="1"/>
  </cols>
  <sheetData>
    <row r="1" spans="1:13" x14ac:dyDescent="0.25">
      <c r="A1" s="50" t="s">
        <v>19</v>
      </c>
      <c r="B1" s="40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H1" s="52" t="s">
        <v>151</v>
      </c>
      <c r="I1" s="53" t="s">
        <v>152</v>
      </c>
      <c r="J1" s="136" t="s">
        <v>153</v>
      </c>
      <c r="K1" s="137" t="s">
        <v>154</v>
      </c>
      <c r="L1" s="140" t="s">
        <v>155</v>
      </c>
      <c r="M1" s="51" t="s">
        <v>159</v>
      </c>
    </row>
    <row r="2" spans="1:13" x14ac:dyDescent="0.25">
      <c r="C2" s="313" t="s">
        <v>183</v>
      </c>
      <c r="D2" s="313"/>
      <c r="E2" s="313"/>
      <c r="F2" s="313"/>
      <c r="G2" s="314"/>
      <c r="H2" s="315" t="s">
        <v>184</v>
      </c>
      <c r="I2" s="316"/>
      <c r="J2" s="316"/>
      <c r="K2" s="316">
        <v>44013</v>
      </c>
      <c r="L2" s="317"/>
    </row>
    <row r="3" spans="1:13" ht="15.75" x14ac:dyDescent="0.25">
      <c r="A3" s="143">
        <v>1522</v>
      </c>
      <c r="B3" s="135" t="s">
        <v>103</v>
      </c>
      <c r="C3" s="133">
        <v>2945</v>
      </c>
      <c r="D3" s="133">
        <v>16</v>
      </c>
      <c r="E3" s="134">
        <v>184.06</v>
      </c>
      <c r="F3" s="131">
        <v>12</v>
      </c>
      <c r="G3" s="131" t="s">
        <v>5</v>
      </c>
      <c r="H3" s="138">
        <v>31421</v>
      </c>
      <c r="I3" s="138">
        <v>162</v>
      </c>
      <c r="J3" s="139">
        <v>193.95679012345678</v>
      </c>
      <c r="K3" s="141">
        <v>12</v>
      </c>
      <c r="L3" s="141" t="s">
        <v>5</v>
      </c>
      <c r="M3" s="138" t="s">
        <v>15</v>
      </c>
    </row>
    <row r="4" spans="1:13" ht="15.75" x14ac:dyDescent="0.25">
      <c r="A4" s="143">
        <v>1819</v>
      </c>
      <c r="B4" s="135" t="s">
        <v>35</v>
      </c>
      <c r="C4" s="133">
        <v>4096</v>
      </c>
      <c r="D4" s="133">
        <v>26</v>
      </c>
      <c r="E4" s="134">
        <v>157.53846153846155</v>
      </c>
      <c r="F4" s="131">
        <v>32</v>
      </c>
      <c r="G4" s="131" t="s">
        <v>7</v>
      </c>
      <c r="H4" s="138">
        <v>30423</v>
      </c>
      <c r="I4" s="138">
        <v>185</v>
      </c>
      <c r="J4" s="139">
        <v>164.44864864864866</v>
      </c>
      <c r="K4" s="141">
        <v>32</v>
      </c>
      <c r="L4" s="141" t="s">
        <v>7</v>
      </c>
      <c r="M4" s="138" t="s">
        <v>6</v>
      </c>
    </row>
    <row r="5" spans="1:13" ht="15.75" x14ac:dyDescent="0.25">
      <c r="A5" s="143">
        <v>48</v>
      </c>
      <c r="B5" s="135" t="s">
        <v>82</v>
      </c>
      <c r="C5" s="133">
        <v>0</v>
      </c>
      <c r="D5" s="133">
        <v>0</v>
      </c>
      <c r="E5" s="134" t="e">
        <v>#DIV/0!</v>
      </c>
      <c r="F5" s="131">
        <v>21</v>
      </c>
      <c r="G5" s="131" t="s">
        <v>4</v>
      </c>
      <c r="H5" s="138">
        <v>8503</v>
      </c>
      <c r="I5" s="138">
        <v>47</v>
      </c>
      <c r="J5" s="139">
        <v>180.91489361702128</v>
      </c>
      <c r="K5" s="141">
        <v>21</v>
      </c>
      <c r="L5" s="141" t="s">
        <v>4</v>
      </c>
      <c r="M5" s="138" t="s">
        <v>179</v>
      </c>
    </row>
    <row r="6" spans="1:13" ht="15.75" x14ac:dyDescent="0.25">
      <c r="A6" s="143">
        <v>1739</v>
      </c>
      <c r="B6" s="135" t="s">
        <v>166</v>
      </c>
      <c r="C6" s="133">
        <v>0</v>
      </c>
      <c r="D6" s="133">
        <v>0</v>
      </c>
      <c r="E6" s="134" t="e">
        <v>#DIV/0!</v>
      </c>
      <c r="F6" s="131">
        <v>36</v>
      </c>
      <c r="G6" s="131" t="s">
        <v>7</v>
      </c>
      <c r="H6" s="138">
        <v>4451</v>
      </c>
      <c r="I6" s="138">
        <v>28</v>
      </c>
      <c r="J6" s="139">
        <v>158.96428571428572</v>
      </c>
      <c r="K6" s="141">
        <v>36</v>
      </c>
      <c r="L6" s="141" t="s">
        <v>7</v>
      </c>
      <c r="M6" s="138" t="s">
        <v>9</v>
      </c>
    </row>
    <row r="7" spans="1:13" ht="15.75" x14ac:dyDescent="0.25">
      <c r="A7" s="143">
        <v>2327</v>
      </c>
      <c r="B7" s="135" t="s">
        <v>104</v>
      </c>
      <c r="C7" s="133">
        <v>0</v>
      </c>
      <c r="D7" s="133">
        <v>0</v>
      </c>
      <c r="E7" s="134" t="e">
        <v>#DIV/0!</v>
      </c>
      <c r="F7" s="131">
        <v>26</v>
      </c>
      <c r="G7" s="131" t="s">
        <v>3</v>
      </c>
      <c r="H7" s="138">
        <v>6925</v>
      </c>
      <c r="I7" s="138">
        <v>40</v>
      </c>
      <c r="J7" s="139">
        <v>173.125</v>
      </c>
      <c r="K7" s="141">
        <v>26</v>
      </c>
      <c r="L7" s="141" t="s">
        <v>3</v>
      </c>
      <c r="M7" s="138" t="s">
        <v>15</v>
      </c>
    </row>
    <row r="8" spans="1:13" ht="15.75" x14ac:dyDescent="0.25">
      <c r="A8" s="143">
        <v>236</v>
      </c>
      <c r="B8" s="135" t="s">
        <v>187</v>
      </c>
      <c r="C8" s="133">
        <v>1080</v>
      </c>
      <c r="D8" s="133">
        <v>6</v>
      </c>
      <c r="E8" s="134">
        <v>180</v>
      </c>
      <c r="F8" s="131">
        <v>15</v>
      </c>
      <c r="G8" s="131" t="s">
        <v>4</v>
      </c>
      <c r="H8" s="138">
        <v>12417</v>
      </c>
      <c r="I8" s="138">
        <v>66</v>
      </c>
      <c r="J8" s="139">
        <v>188.13636363636363</v>
      </c>
      <c r="K8" s="141">
        <v>15</v>
      </c>
      <c r="L8" s="141" t="s">
        <v>4</v>
      </c>
      <c r="M8" s="138" t="s">
        <v>9</v>
      </c>
    </row>
    <row r="9" spans="1:13" ht="15.75" x14ac:dyDescent="0.25">
      <c r="A9" s="143">
        <v>2804</v>
      </c>
      <c r="B9" s="135" t="s">
        <v>160</v>
      </c>
      <c r="C9" s="133">
        <v>0</v>
      </c>
      <c r="D9" s="133">
        <v>0</v>
      </c>
      <c r="E9" s="134" t="e">
        <v>#DIV/0!</v>
      </c>
      <c r="F9" s="131">
        <v>27</v>
      </c>
      <c r="G9" s="131" t="s">
        <v>3</v>
      </c>
      <c r="H9" s="138">
        <v>13013</v>
      </c>
      <c r="I9" s="138">
        <v>76</v>
      </c>
      <c r="J9" s="139">
        <v>171.22368421052633</v>
      </c>
      <c r="K9" s="141">
        <v>27</v>
      </c>
      <c r="L9" s="141" t="s">
        <v>3</v>
      </c>
      <c r="M9" s="138" t="s">
        <v>178</v>
      </c>
    </row>
    <row r="10" spans="1:13" ht="15.75" x14ac:dyDescent="0.25">
      <c r="A10" s="143">
        <v>111</v>
      </c>
      <c r="B10" s="135" t="s">
        <v>83</v>
      </c>
      <c r="C10" s="133">
        <v>5077</v>
      </c>
      <c r="D10" s="133">
        <v>30</v>
      </c>
      <c r="E10" s="134">
        <v>169.23</v>
      </c>
      <c r="F10" s="131">
        <v>28</v>
      </c>
      <c r="G10" s="131" t="s">
        <v>3</v>
      </c>
      <c r="H10" s="138">
        <v>24877</v>
      </c>
      <c r="I10" s="138">
        <v>146</v>
      </c>
      <c r="J10" s="139">
        <v>170.39041095890411</v>
      </c>
      <c r="K10" s="141">
        <v>28</v>
      </c>
      <c r="L10" s="141" t="s">
        <v>3</v>
      </c>
      <c r="M10" s="138" t="s">
        <v>179</v>
      </c>
    </row>
    <row r="11" spans="1:13" ht="15.75" x14ac:dyDescent="0.25">
      <c r="A11" s="143">
        <v>123</v>
      </c>
      <c r="B11" s="135" t="s">
        <v>115</v>
      </c>
      <c r="C11" s="133">
        <v>4103</v>
      </c>
      <c r="D11" s="133">
        <v>21</v>
      </c>
      <c r="E11" s="134">
        <v>195.38</v>
      </c>
      <c r="F11" s="131">
        <v>11</v>
      </c>
      <c r="G11" s="131" t="s">
        <v>5</v>
      </c>
      <c r="H11" s="138">
        <v>2518</v>
      </c>
      <c r="I11" s="138">
        <v>13</v>
      </c>
      <c r="J11" s="139">
        <v>193.69230769230768</v>
      </c>
      <c r="K11" s="141" t="s">
        <v>1</v>
      </c>
      <c r="L11" s="141" t="s">
        <v>185</v>
      </c>
      <c r="M11" s="138" t="s">
        <v>16</v>
      </c>
    </row>
    <row r="12" spans="1:13" ht="15.75" x14ac:dyDescent="0.25">
      <c r="A12" s="143">
        <v>132</v>
      </c>
      <c r="B12" s="135" t="s">
        <v>21</v>
      </c>
      <c r="C12" s="133">
        <v>1009</v>
      </c>
      <c r="D12" s="133">
        <v>6</v>
      </c>
      <c r="E12" s="134">
        <v>168.16666666666666</v>
      </c>
      <c r="F12" s="131">
        <v>22</v>
      </c>
      <c r="G12" s="131" t="s">
        <v>4</v>
      </c>
      <c r="H12" s="138">
        <v>12026</v>
      </c>
      <c r="I12" s="138">
        <v>67</v>
      </c>
      <c r="J12" s="139">
        <v>179.49253731343285</v>
      </c>
      <c r="K12" s="141">
        <v>22</v>
      </c>
      <c r="L12" s="141" t="s">
        <v>4</v>
      </c>
      <c r="M12" s="138" t="s">
        <v>0</v>
      </c>
    </row>
    <row r="13" spans="1:13" ht="15.75" x14ac:dyDescent="0.25">
      <c r="A13" s="143">
        <v>1002</v>
      </c>
      <c r="B13" s="135" t="s">
        <v>173</v>
      </c>
      <c r="C13" s="133">
        <v>0</v>
      </c>
      <c r="D13" s="133">
        <v>0</v>
      </c>
      <c r="E13" s="134" t="e">
        <v>#DIV/0!</v>
      </c>
      <c r="F13" s="131">
        <v>34</v>
      </c>
      <c r="G13" s="131" t="s">
        <v>3</v>
      </c>
      <c r="H13" s="138">
        <v>8753</v>
      </c>
      <c r="I13" s="138">
        <v>54</v>
      </c>
      <c r="J13" s="139">
        <v>162.09259259259258</v>
      </c>
      <c r="K13" s="141">
        <v>34</v>
      </c>
      <c r="L13" s="141" t="s">
        <v>3</v>
      </c>
      <c r="M13" s="138" t="s">
        <v>13</v>
      </c>
    </row>
    <row r="14" spans="1:13" ht="15.75" x14ac:dyDescent="0.25">
      <c r="A14" s="143">
        <v>138</v>
      </c>
      <c r="B14" s="135" t="s">
        <v>89</v>
      </c>
      <c r="C14" s="133">
        <v>0</v>
      </c>
      <c r="D14" s="133">
        <v>0</v>
      </c>
      <c r="E14" s="134" t="e">
        <v>#DIV/0!</v>
      </c>
      <c r="F14" s="131">
        <v>36</v>
      </c>
      <c r="G14" s="131" t="s">
        <v>7</v>
      </c>
      <c r="H14" s="138">
        <v>7193</v>
      </c>
      <c r="I14" s="138">
        <v>45</v>
      </c>
      <c r="J14" s="139">
        <v>159.84444444444443</v>
      </c>
      <c r="K14" s="141">
        <v>36</v>
      </c>
      <c r="L14" s="141" t="s">
        <v>7</v>
      </c>
      <c r="M14" s="138" t="s">
        <v>13</v>
      </c>
    </row>
    <row r="15" spans="1:13" ht="15.75" x14ac:dyDescent="0.25">
      <c r="A15" s="143">
        <v>142</v>
      </c>
      <c r="B15" s="135" t="s">
        <v>36</v>
      </c>
      <c r="C15" s="133">
        <v>1538</v>
      </c>
      <c r="D15" s="133">
        <v>9</v>
      </c>
      <c r="E15" s="134">
        <v>170.89</v>
      </c>
      <c r="F15" s="131">
        <v>19</v>
      </c>
      <c r="G15" s="131" t="s">
        <v>4</v>
      </c>
      <c r="H15" s="138">
        <v>6623</v>
      </c>
      <c r="I15" s="138">
        <v>36</v>
      </c>
      <c r="J15" s="139">
        <v>183.97222222222223</v>
      </c>
      <c r="K15" s="141">
        <v>18</v>
      </c>
      <c r="L15" s="141" t="s">
        <v>4</v>
      </c>
      <c r="M15" s="138" t="s">
        <v>6</v>
      </c>
    </row>
    <row r="16" spans="1:13" ht="15.75" x14ac:dyDescent="0.25">
      <c r="A16" s="144">
        <v>1474</v>
      </c>
      <c r="B16" s="135" t="s">
        <v>59</v>
      </c>
      <c r="C16" s="133">
        <v>0</v>
      </c>
      <c r="D16" s="133">
        <v>0</v>
      </c>
      <c r="E16" s="134" t="e">
        <v>#DIV/0!</v>
      </c>
      <c r="F16" s="131">
        <v>34</v>
      </c>
      <c r="G16" s="131" t="s">
        <v>3</v>
      </c>
      <c r="H16" s="138">
        <v>3559</v>
      </c>
      <c r="I16" s="138">
        <v>22</v>
      </c>
      <c r="J16" s="139">
        <v>161.77272727272728</v>
      </c>
      <c r="K16" s="141">
        <v>34</v>
      </c>
      <c r="L16" s="141" t="s">
        <v>3</v>
      </c>
      <c r="M16" s="138" t="s">
        <v>6</v>
      </c>
    </row>
    <row r="17" spans="1:13" ht="15.75" x14ac:dyDescent="0.25">
      <c r="A17" s="143">
        <v>149</v>
      </c>
      <c r="B17" s="135" t="s">
        <v>95</v>
      </c>
      <c r="C17" s="133">
        <v>0</v>
      </c>
      <c r="D17" s="133">
        <v>0</v>
      </c>
      <c r="E17" s="134" t="e">
        <v>#DIV/0!</v>
      </c>
      <c r="F17" s="131">
        <v>18</v>
      </c>
      <c r="G17" s="131" t="s">
        <v>4</v>
      </c>
      <c r="H17" s="138">
        <v>14728</v>
      </c>
      <c r="I17" s="138">
        <v>80</v>
      </c>
      <c r="J17" s="139">
        <v>184.1</v>
      </c>
      <c r="K17" s="141">
        <v>18</v>
      </c>
      <c r="L17" s="141" t="s">
        <v>4</v>
      </c>
      <c r="M17" s="138" t="s">
        <v>14</v>
      </c>
    </row>
    <row r="18" spans="1:13" ht="15.75" x14ac:dyDescent="0.25">
      <c r="A18" s="143">
        <v>151</v>
      </c>
      <c r="B18" s="135" t="s">
        <v>60</v>
      </c>
      <c r="C18" s="133">
        <v>0</v>
      </c>
      <c r="D18" s="133">
        <v>0</v>
      </c>
      <c r="E18" s="134" t="e">
        <v>#DIV/0!</v>
      </c>
      <c r="F18" s="131">
        <v>20</v>
      </c>
      <c r="G18" s="131" t="s">
        <v>4</v>
      </c>
      <c r="H18" s="138">
        <v>7637</v>
      </c>
      <c r="I18" s="138">
        <v>42</v>
      </c>
      <c r="J18" s="139">
        <v>181.83333333333334</v>
      </c>
      <c r="K18" s="141">
        <v>20</v>
      </c>
      <c r="L18" s="141" t="s">
        <v>4</v>
      </c>
      <c r="M18" s="138" t="s">
        <v>11</v>
      </c>
    </row>
    <row r="19" spans="1:13" ht="15.75" x14ac:dyDescent="0.25">
      <c r="A19" s="143">
        <v>2138</v>
      </c>
      <c r="B19" s="135" t="s">
        <v>105</v>
      </c>
      <c r="C19" s="133">
        <v>4261</v>
      </c>
      <c r="D19" s="133">
        <v>28</v>
      </c>
      <c r="E19" s="134">
        <v>152.18</v>
      </c>
      <c r="F19" s="131">
        <v>22</v>
      </c>
      <c r="G19" s="131" t="s">
        <v>4</v>
      </c>
      <c r="H19" s="138">
        <v>39711</v>
      </c>
      <c r="I19" s="138">
        <v>222</v>
      </c>
      <c r="J19" s="139">
        <v>178.87837837837839</v>
      </c>
      <c r="K19" s="141">
        <v>22</v>
      </c>
      <c r="L19" s="141" t="s">
        <v>4</v>
      </c>
      <c r="M19" s="138" t="s">
        <v>15</v>
      </c>
    </row>
    <row r="20" spans="1:13" ht="15.75" x14ac:dyDescent="0.25">
      <c r="A20" s="143">
        <v>1782</v>
      </c>
      <c r="B20" s="135" t="s">
        <v>131</v>
      </c>
      <c r="C20" s="133">
        <v>1557</v>
      </c>
      <c r="D20" s="133">
        <v>9</v>
      </c>
      <c r="E20" s="134">
        <v>173</v>
      </c>
      <c r="F20" s="131" t="s">
        <v>177</v>
      </c>
      <c r="G20" s="131" t="s">
        <v>185</v>
      </c>
      <c r="H20" s="138">
        <v>1813</v>
      </c>
      <c r="I20" s="138">
        <v>11</v>
      </c>
      <c r="J20" s="139">
        <v>164.81818181818181</v>
      </c>
      <c r="K20" s="141" t="s">
        <v>177</v>
      </c>
      <c r="L20" s="141" t="s">
        <v>185</v>
      </c>
      <c r="M20" s="138" t="s">
        <v>17</v>
      </c>
    </row>
    <row r="21" spans="1:13" ht="15.75" x14ac:dyDescent="0.25">
      <c r="A21" s="143">
        <v>1210</v>
      </c>
      <c r="B21" s="135" t="s">
        <v>37</v>
      </c>
      <c r="C21" s="133">
        <v>1765</v>
      </c>
      <c r="D21" s="133">
        <v>12</v>
      </c>
      <c r="E21" s="134">
        <v>147.08000000000001</v>
      </c>
      <c r="F21" s="131">
        <v>30</v>
      </c>
      <c r="G21" s="131" t="s">
        <v>3</v>
      </c>
      <c r="H21" s="138">
        <v>14894</v>
      </c>
      <c r="I21" s="138">
        <v>89</v>
      </c>
      <c r="J21" s="139">
        <v>167.34831460674158</v>
      </c>
      <c r="K21" s="141">
        <v>30</v>
      </c>
      <c r="L21" s="141" t="s">
        <v>3</v>
      </c>
      <c r="M21" s="138" t="s">
        <v>6</v>
      </c>
    </row>
    <row r="22" spans="1:13" ht="15.75" x14ac:dyDescent="0.25">
      <c r="A22" s="143">
        <v>2220</v>
      </c>
      <c r="B22" s="135" t="s">
        <v>61</v>
      </c>
      <c r="C22" s="149">
        <v>5877</v>
      </c>
      <c r="D22" s="149">
        <v>32</v>
      </c>
      <c r="E22" s="149">
        <v>183.66</v>
      </c>
      <c r="F22" s="131">
        <v>15</v>
      </c>
      <c r="G22" s="131" t="s">
        <v>4</v>
      </c>
      <c r="H22" s="138">
        <v>18808</v>
      </c>
      <c r="I22" s="138">
        <v>100</v>
      </c>
      <c r="J22" s="139">
        <v>188.08</v>
      </c>
      <c r="K22" s="141">
        <v>15</v>
      </c>
      <c r="L22" s="141" t="s">
        <v>4</v>
      </c>
      <c r="M22" s="138" t="s">
        <v>16</v>
      </c>
    </row>
    <row r="23" spans="1:13" ht="15.75" x14ac:dyDescent="0.25">
      <c r="A23" s="143">
        <v>181</v>
      </c>
      <c r="B23" s="135" t="s">
        <v>49</v>
      </c>
      <c r="C23" s="149">
        <v>3015</v>
      </c>
      <c r="D23" s="149">
        <v>18</v>
      </c>
      <c r="E23" s="149">
        <v>167.5</v>
      </c>
      <c r="F23" s="131">
        <v>20</v>
      </c>
      <c r="G23" s="131" t="s">
        <v>10</v>
      </c>
      <c r="H23" s="138">
        <v>17386</v>
      </c>
      <c r="I23" s="138">
        <v>96</v>
      </c>
      <c r="J23" s="139">
        <v>181.10416666666666</v>
      </c>
      <c r="K23" s="141">
        <v>20</v>
      </c>
      <c r="L23" s="141" t="s">
        <v>10</v>
      </c>
      <c r="M23" s="138" t="s">
        <v>9</v>
      </c>
    </row>
    <row r="24" spans="1:13" ht="15.75" x14ac:dyDescent="0.25">
      <c r="A24" s="143">
        <v>2792</v>
      </c>
      <c r="B24" s="135" t="s">
        <v>174</v>
      </c>
      <c r="C24" s="149">
        <v>1080</v>
      </c>
      <c r="D24" s="149">
        <v>6</v>
      </c>
      <c r="E24" s="149">
        <v>180</v>
      </c>
      <c r="F24" s="131">
        <v>36</v>
      </c>
      <c r="G24" s="131" t="s">
        <v>3</v>
      </c>
      <c r="H24" s="138">
        <v>9959</v>
      </c>
      <c r="I24" s="138">
        <v>63</v>
      </c>
      <c r="J24" s="139">
        <v>158.07936507936509</v>
      </c>
      <c r="K24" s="141">
        <v>36</v>
      </c>
      <c r="L24" s="141" t="s">
        <v>3</v>
      </c>
      <c r="M24" s="138" t="s">
        <v>15</v>
      </c>
    </row>
    <row r="25" spans="1:13" ht="15.75" x14ac:dyDescent="0.25">
      <c r="A25" s="143">
        <v>189</v>
      </c>
      <c r="B25" s="135" t="s">
        <v>84</v>
      </c>
      <c r="C25" s="149">
        <v>6248</v>
      </c>
      <c r="D25" s="149">
        <v>34</v>
      </c>
      <c r="E25" s="150">
        <v>183.76</v>
      </c>
      <c r="F25" s="132">
        <v>19</v>
      </c>
      <c r="G25" s="131" t="s">
        <v>4</v>
      </c>
      <c r="H25" s="138">
        <v>41653</v>
      </c>
      <c r="I25" s="138">
        <v>232</v>
      </c>
      <c r="J25" s="139">
        <v>179.53879310344828</v>
      </c>
      <c r="K25" s="141">
        <v>21</v>
      </c>
      <c r="L25" s="141" t="s">
        <v>4</v>
      </c>
      <c r="M25" s="138" t="s">
        <v>179</v>
      </c>
    </row>
    <row r="26" spans="1:13" ht="15.75" x14ac:dyDescent="0.25">
      <c r="A26" s="143">
        <v>192</v>
      </c>
      <c r="B26" s="135" t="s">
        <v>98</v>
      </c>
      <c r="C26" s="133">
        <v>1450</v>
      </c>
      <c r="D26" s="133">
        <v>9</v>
      </c>
      <c r="E26" s="134">
        <v>161.11111111111111</v>
      </c>
      <c r="F26" s="131" t="s">
        <v>177</v>
      </c>
      <c r="G26" s="131" t="s">
        <v>185</v>
      </c>
      <c r="H26" s="138"/>
      <c r="I26" s="138"/>
      <c r="J26" s="139"/>
      <c r="K26" s="141" t="s">
        <v>177</v>
      </c>
      <c r="L26" s="141" t="s">
        <v>185</v>
      </c>
      <c r="M26" s="138" t="s">
        <v>14</v>
      </c>
    </row>
    <row r="27" spans="1:13" ht="15.75" x14ac:dyDescent="0.25">
      <c r="A27" s="144">
        <v>2819</v>
      </c>
      <c r="B27" s="135" t="s">
        <v>161</v>
      </c>
      <c r="C27" s="133">
        <v>1262</v>
      </c>
      <c r="D27" s="133">
        <v>7</v>
      </c>
      <c r="E27" s="134">
        <v>180.28571428571428</v>
      </c>
      <c r="F27" s="131">
        <v>29</v>
      </c>
      <c r="G27" s="131" t="s">
        <v>3</v>
      </c>
      <c r="H27" s="138">
        <v>10441</v>
      </c>
      <c r="I27" s="138">
        <v>62</v>
      </c>
      <c r="J27" s="139">
        <v>168.40322580645162</v>
      </c>
      <c r="K27" s="141">
        <v>29</v>
      </c>
      <c r="L27" s="141" t="s">
        <v>3</v>
      </c>
      <c r="M27" s="138" t="s">
        <v>178</v>
      </c>
    </row>
    <row r="28" spans="1:13" ht="15.75" x14ac:dyDescent="0.25">
      <c r="A28" s="143">
        <v>2693</v>
      </c>
      <c r="B28" s="135" t="s">
        <v>132</v>
      </c>
      <c r="C28" s="133">
        <v>0</v>
      </c>
      <c r="D28" s="133">
        <v>0</v>
      </c>
      <c r="E28" s="134" t="e">
        <v>#DIV/0!</v>
      </c>
      <c r="F28" s="131">
        <v>23</v>
      </c>
      <c r="G28" s="131" t="s">
        <v>3</v>
      </c>
      <c r="H28" s="138">
        <v>5317</v>
      </c>
      <c r="I28" s="138">
        <v>30</v>
      </c>
      <c r="J28" s="139">
        <v>177.23333333333332</v>
      </c>
      <c r="K28" s="141">
        <v>23</v>
      </c>
      <c r="L28" s="141" t="s">
        <v>3</v>
      </c>
      <c r="M28" s="138" t="s">
        <v>17</v>
      </c>
    </row>
    <row r="29" spans="1:13" ht="15.75" x14ac:dyDescent="0.25">
      <c r="A29" s="143">
        <v>210</v>
      </c>
      <c r="B29" s="135" t="s">
        <v>133</v>
      </c>
      <c r="C29" s="149">
        <v>1024</v>
      </c>
      <c r="D29" s="149">
        <v>6</v>
      </c>
      <c r="E29" s="149">
        <v>170.67</v>
      </c>
      <c r="F29" s="131">
        <v>23</v>
      </c>
      <c r="G29" s="131" t="s">
        <v>3</v>
      </c>
      <c r="H29" s="138">
        <v>20555</v>
      </c>
      <c r="I29" s="138">
        <v>116</v>
      </c>
      <c r="J29" s="139">
        <v>177.19827586206895</v>
      </c>
      <c r="K29" s="141">
        <v>23</v>
      </c>
      <c r="L29" s="141" t="s">
        <v>3</v>
      </c>
      <c r="M29" s="138" t="s">
        <v>17</v>
      </c>
    </row>
    <row r="30" spans="1:13" ht="15.75" x14ac:dyDescent="0.25">
      <c r="A30" s="143">
        <v>1967</v>
      </c>
      <c r="B30" s="135" t="s">
        <v>38</v>
      </c>
      <c r="C30" s="133">
        <v>902</v>
      </c>
      <c r="D30" s="133">
        <v>6</v>
      </c>
      <c r="E30" s="134">
        <v>150.33333333333334</v>
      </c>
      <c r="F30" s="131">
        <v>49</v>
      </c>
      <c r="G30" s="131" t="s">
        <v>3</v>
      </c>
      <c r="H30" s="138">
        <v>6871</v>
      </c>
      <c r="I30" s="138">
        <v>49</v>
      </c>
      <c r="J30" s="139">
        <v>140.22448979591837</v>
      </c>
      <c r="K30" s="141">
        <v>49</v>
      </c>
      <c r="L30" s="141" t="s">
        <v>3</v>
      </c>
      <c r="M30" s="138" t="s">
        <v>6</v>
      </c>
    </row>
    <row r="31" spans="1:13" ht="15.75" x14ac:dyDescent="0.25">
      <c r="A31" s="143">
        <v>2474</v>
      </c>
      <c r="B31" s="135" t="s">
        <v>141</v>
      </c>
      <c r="C31" s="133">
        <v>0</v>
      </c>
      <c r="D31" s="133">
        <v>0</v>
      </c>
      <c r="E31" s="134" t="e">
        <v>#DIV/0!</v>
      </c>
      <c r="F31" s="131">
        <v>60</v>
      </c>
      <c r="G31" s="131" t="s">
        <v>7</v>
      </c>
      <c r="H31" s="138">
        <v>4230</v>
      </c>
      <c r="I31" s="138">
        <v>36</v>
      </c>
      <c r="J31" s="139">
        <v>117.5</v>
      </c>
      <c r="K31" s="141">
        <v>60</v>
      </c>
      <c r="L31" s="141" t="s">
        <v>7</v>
      </c>
      <c r="M31" s="138" t="s">
        <v>18</v>
      </c>
    </row>
    <row r="32" spans="1:13" ht="15.75" x14ac:dyDescent="0.25">
      <c r="A32" s="143">
        <v>2694</v>
      </c>
      <c r="B32" s="135" t="s">
        <v>142</v>
      </c>
      <c r="C32" s="133">
        <v>1366</v>
      </c>
      <c r="D32" s="133">
        <v>8</v>
      </c>
      <c r="E32" s="134">
        <v>170.75</v>
      </c>
      <c r="F32" s="131">
        <v>30</v>
      </c>
      <c r="G32" s="131" t="s">
        <v>3</v>
      </c>
      <c r="H32" s="138">
        <v>18877</v>
      </c>
      <c r="I32" s="138">
        <v>113</v>
      </c>
      <c r="J32" s="139">
        <v>167.05309734513276</v>
      </c>
      <c r="K32" s="141">
        <v>30</v>
      </c>
      <c r="L32" s="141" t="s">
        <v>3</v>
      </c>
      <c r="M32" s="138" t="s">
        <v>18</v>
      </c>
    </row>
    <row r="33" spans="1:13" ht="15.75" x14ac:dyDescent="0.25">
      <c r="A33" s="143">
        <v>228</v>
      </c>
      <c r="B33" s="135" t="s">
        <v>50</v>
      </c>
      <c r="C33" s="149">
        <v>0</v>
      </c>
      <c r="D33" s="149">
        <v>0</v>
      </c>
      <c r="E33" s="149">
        <v>0</v>
      </c>
      <c r="F33" s="131">
        <v>38</v>
      </c>
      <c r="G33" s="131" t="s">
        <v>7</v>
      </c>
      <c r="H33" s="138">
        <v>20299</v>
      </c>
      <c r="I33" s="138">
        <v>130</v>
      </c>
      <c r="J33" s="139">
        <v>156.14615384615385</v>
      </c>
      <c r="K33" s="141">
        <v>38</v>
      </c>
      <c r="L33" s="141" t="s">
        <v>7</v>
      </c>
      <c r="M33" s="138" t="s">
        <v>9</v>
      </c>
    </row>
    <row r="34" spans="1:13" ht="15.75" x14ac:dyDescent="0.25">
      <c r="A34" s="143">
        <v>230</v>
      </c>
      <c r="B34" s="135" t="s">
        <v>23</v>
      </c>
      <c r="C34" s="149">
        <v>971</v>
      </c>
      <c r="D34" s="149">
        <v>6</v>
      </c>
      <c r="E34" s="149">
        <v>161.83000000000001</v>
      </c>
      <c r="F34" s="131">
        <v>19</v>
      </c>
      <c r="G34" s="131" t="s">
        <v>4</v>
      </c>
      <c r="H34" s="138">
        <v>12678</v>
      </c>
      <c r="I34" s="138">
        <v>69</v>
      </c>
      <c r="J34" s="139">
        <v>183.7391304347826</v>
      </c>
      <c r="K34" s="141">
        <v>19</v>
      </c>
      <c r="L34" s="141" t="s">
        <v>4</v>
      </c>
      <c r="M34" s="138" t="s">
        <v>0</v>
      </c>
    </row>
    <row r="35" spans="1:13" ht="15.75" x14ac:dyDescent="0.25">
      <c r="A35" s="144">
        <v>1817</v>
      </c>
      <c r="B35" s="135" t="s">
        <v>64</v>
      </c>
      <c r="C35" s="133">
        <v>0</v>
      </c>
      <c r="D35" s="133">
        <v>0</v>
      </c>
      <c r="E35" s="134" t="e">
        <v>#DIV/0!</v>
      </c>
      <c r="F35" s="131" t="s">
        <v>177</v>
      </c>
      <c r="G35" s="131" t="s">
        <v>185</v>
      </c>
      <c r="H35" s="138">
        <v>0</v>
      </c>
      <c r="I35" s="138">
        <v>0</v>
      </c>
      <c r="J35" s="139">
        <v>0</v>
      </c>
      <c r="K35" s="141" t="s">
        <v>177</v>
      </c>
      <c r="L35" s="141" t="s">
        <v>185</v>
      </c>
      <c r="M35" s="138" t="s">
        <v>11</v>
      </c>
    </row>
    <row r="36" spans="1:13" ht="15.75" x14ac:dyDescent="0.25">
      <c r="A36" s="143">
        <v>1615</v>
      </c>
      <c r="B36" s="135" t="s">
        <v>169</v>
      </c>
      <c r="C36" s="149">
        <v>1660</v>
      </c>
      <c r="D36" s="149">
        <v>10</v>
      </c>
      <c r="E36" s="149">
        <v>166</v>
      </c>
      <c r="F36" s="131">
        <v>36</v>
      </c>
      <c r="G36" s="131" t="s">
        <v>7</v>
      </c>
      <c r="H36" s="138">
        <v>12422</v>
      </c>
      <c r="I36" s="138">
        <v>78</v>
      </c>
      <c r="J36" s="139">
        <v>159.25641025641025</v>
      </c>
      <c r="K36" s="141">
        <v>36</v>
      </c>
      <c r="L36" s="141" t="s">
        <v>7</v>
      </c>
      <c r="M36" s="138" t="s">
        <v>11</v>
      </c>
    </row>
    <row r="37" spans="1:13" ht="15.75" x14ac:dyDescent="0.25">
      <c r="A37" s="143">
        <v>2635</v>
      </c>
      <c r="B37" s="135" t="s">
        <v>65</v>
      </c>
      <c r="C37" s="133">
        <v>1055</v>
      </c>
      <c r="D37" s="133">
        <v>7</v>
      </c>
      <c r="E37" s="134">
        <v>150.71428571428572</v>
      </c>
      <c r="F37" s="131">
        <v>39</v>
      </c>
      <c r="G37" s="131" t="s">
        <v>3</v>
      </c>
      <c r="H37" s="138">
        <v>9662</v>
      </c>
      <c r="I37" s="138">
        <v>62</v>
      </c>
      <c r="J37" s="139">
        <v>155.83870967741936</v>
      </c>
      <c r="K37" s="141">
        <v>39</v>
      </c>
      <c r="L37" s="141" t="s">
        <v>3</v>
      </c>
      <c r="M37" s="138" t="s">
        <v>6</v>
      </c>
    </row>
    <row r="38" spans="1:13" ht="15.75" x14ac:dyDescent="0.25">
      <c r="A38" s="143">
        <v>272</v>
      </c>
      <c r="B38" s="135" t="s">
        <v>66</v>
      </c>
      <c r="C38" s="149">
        <v>2305</v>
      </c>
      <c r="D38" s="149">
        <v>16</v>
      </c>
      <c r="E38" s="149">
        <v>144.06</v>
      </c>
      <c r="F38" s="131">
        <v>40</v>
      </c>
      <c r="G38" s="131" t="s">
        <v>3</v>
      </c>
      <c r="H38" s="138">
        <v>25709</v>
      </c>
      <c r="I38" s="138">
        <v>168</v>
      </c>
      <c r="J38" s="139">
        <v>153.0297619047619</v>
      </c>
      <c r="K38" s="141">
        <v>40</v>
      </c>
      <c r="L38" s="141" t="s">
        <v>3</v>
      </c>
      <c r="M38" s="138" t="s">
        <v>11</v>
      </c>
    </row>
    <row r="39" spans="1:13" ht="15.75" x14ac:dyDescent="0.25">
      <c r="A39" s="143">
        <v>2634</v>
      </c>
      <c r="B39" s="135" t="s">
        <v>118</v>
      </c>
      <c r="C39" s="133">
        <v>1649</v>
      </c>
      <c r="D39" s="133">
        <v>8</v>
      </c>
      <c r="E39" s="134">
        <v>206.125</v>
      </c>
      <c r="F39" s="131">
        <v>6</v>
      </c>
      <c r="G39" s="131" t="s">
        <v>5</v>
      </c>
      <c r="H39" s="138">
        <v>8256</v>
      </c>
      <c r="I39" s="138">
        <v>41</v>
      </c>
      <c r="J39" s="139">
        <v>201.36585365853659</v>
      </c>
      <c r="K39" s="141">
        <v>6</v>
      </c>
      <c r="L39" s="141" t="s">
        <v>5</v>
      </c>
      <c r="M39" s="138" t="s">
        <v>16</v>
      </c>
    </row>
    <row r="40" spans="1:13" ht="15.75" x14ac:dyDescent="0.25">
      <c r="A40" s="143">
        <v>280</v>
      </c>
      <c r="B40" s="135" t="s">
        <v>164</v>
      </c>
      <c r="C40" s="133">
        <v>0</v>
      </c>
      <c r="D40" s="133">
        <v>0</v>
      </c>
      <c r="E40" s="134" t="e">
        <v>#DIV/0!</v>
      </c>
      <c r="F40" s="131">
        <v>23</v>
      </c>
      <c r="G40" s="131" t="s">
        <v>3</v>
      </c>
      <c r="H40" s="138">
        <v>4968</v>
      </c>
      <c r="I40" s="138">
        <v>28</v>
      </c>
      <c r="J40" s="139">
        <v>177.42857142857142</v>
      </c>
      <c r="K40" s="141">
        <v>23</v>
      </c>
      <c r="L40" s="141" t="s">
        <v>3</v>
      </c>
      <c r="M40" s="138" t="s">
        <v>179</v>
      </c>
    </row>
    <row r="41" spans="1:13" ht="15.75" x14ac:dyDescent="0.25">
      <c r="A41" s="143">
        <v>2497</v>
      </c>
      <c r="B41" s="135" t="s">
        <v>170</v>
      </c>
      <c r="C41" s="133">
        <v>0</v>
      </c>
      <c r="D41" s="133">
        <v>0</v>
      </c>
      <c r="E41" s="134" t="e">
        <v>#DIV/0!</v>
      </c>
      <c r="F41" s="131" t="s">
        <v>1</v>
      </c>
      <c r="G41" s="131" t="s">
        <v>186</v>
      </c>
      <c r="H41" s="138">
        <v>1404</v>
      </c>
      <c r="I41" s="138">
        <v>8</v>
      </c>
      <c r="J41" s="139">
        <v>175.5</v>
      </c>
      <c r="K41" s="141" t="s">
        <v>1</v>
      </c>
      <c r="L41" s="141" t="s">
        <v>186</v>
      </c>
      <c r="M41" s="138" t="s">
        <v>11</v>
      </c>
    </row>
    <row r="42" spans="1:13" ht="15.75" x14ac:dyDescent="0.25">
      <c r="A42" s="143">
        <v>290</v>
      </c>
      <c r="B42" s="135" t="s">
        <v>119</v>
      </c>
      <c r="C42" s="133">
        <v>3852</v>
      </c>
      <c r="D42" s="133">
        <v>20</v>
      </c>
      <c r="E42" s="151">
        <v>192.71428571428572</v>
      </c>
      <c r="F42" s="132">
        <v>13</v>
      </c>
      <c r="G42" s="131" t="s">
        <v>4</v>
      </c>
      <c r="H42" s="138">
        <v>36839</v>
      </c>
      <c r="I42" s="138">
        <v>202</v>
      </c>
      <c r="J42" s="139">
        <v>182.37128712871288</v>
      </c>
      <c r="K42" s="141">
        <v>19</v>
      </c>
      <c r="L42" s="141" t="s">
        <v>4</v>
      </c>
      <c r="M42" s="138" t="s">
        <v>16</v>
      </c>
    </row>
    <row r="43" spans="1:13" ht="15.75" x14ac:dyDescent="0.25">
      <c r="A43" s="144">
        <v>2831</v>
      </c>
      <c r="B43" s="135" t="s">
        <v>190</v>
      </c>
      <c r="C43" s="149">
        <v>1142</v>
      </c>
      <c r="D43" s="149">
        <v>8</v>
      </c>
      <c r="E43" s="149">
        <v>142.75</v>
      </c>
      <c r="F43" s="131">
        <v>41</v>
      </c>
      <c r="G43" s="131" t="s">
        <v>3</v>
      </c>
      <c r="H43" s="138">
        <v>4575</v>
      </c>
      <c r="I43" s="138">
        <v>30</v>
      </c>
      <c r="J43" s="139">
        <v>152.5</v>
      </c>
      <c r="K43" s="141">
        <v>41</v>
      </c>
      <c r="L43" s="141" t="s">
        <v>3</v>
      </c>
      <c r="M43" s="138" t="s">
        <v>178</v>
      </c>
    </row>
    <row r="44" spans="1:13" ht="15.75" x14ac:dyDescent="0.25">
      <c r="A44" s="143">
        <v>323</v>
      </c>
      <c r="B44" s="135" t="s">
        <v>25</v>
      </c>
      <c r="C44" s="149">
        <v>7907</v>
      </c>
      <c r="D44" s="149">
        <v>43</v>
      </c>
      <c r="E44" s="149">
        <v>183.88</v>
      </c>
      <c r="F44" s="131">
        <v>14</v>
      </c>
      <c r="G44" s="131" t="s">
        <v>5</v>
      </c>
      <c r="H44" s="138">
        <v>56682</v>
      </c>
      <c r="I44" s="138">
        <v>298</v>
      </c>
      <c r="J44" s="139">
        <v>190.20805369127515</v>
      </c>
      <c r="K44" s="141">
        <v>14</v>
      </c>
      <c r="L44" s="141" t="s">
        <v>5</v>
      </c>
      <c r="M44" s="138" t="s">
        <v>0</v>
      </c>
    </row>
    <row r="45" spans="1:13" ht="15.75" x14ac:dyDescent="0.25">
      <c r="A45" s="143">
        <v>2265</v>
      </c>
      <c r="B45" s="135" t="s">
        <v>26</v>
      </c>
      <c r="C45" s="133">
        <v>2507</v>
      </c>
      <c r="D45" s="133">
        <v>15</v>
      </c>
      <c r="E45" s="134">
        <v>167.13333333333333</v>
      </c>
      <c r="F45" s="131">
        <v>23</v>
      </c>
      <c r="G45" s="131" t="s">
        <v>3</v>
      </c>
      <c r="H45" s="138">
        <v>11923</v>
      </c>
      <c r="I45" s="138">
        <v>67</v>
      </c>
      <c r="J45" s="139">
        <v>177.955223880597</v>
      </c>
      <c r="K45" s="141">
        <v>23</v>
      </c>
      <c r="L45" s="141" t="s">
        <v>3</v>
      </c>
      <c r="M45" s="138" t="s">
        <v>178</v>
      </c>
    </row>
    <row r="46" spans="1:13" ht="15.75" x14ac:dyDescent="0.25">
      <c r="A46" s="143">
        <v>2797</v>
      </c>
      <c r="B46" s="135" t="s">
        <v>176</v>
      </c>
      <c r="C46" s="133">
        <v>0</v>
      </c>
      <c r="D46" s="133">
        <v>0</v>
      </c>
      <c r="E46" s="134" t="e">
        <v>#DIV/0!</v>
      </c>
      <c r="F46" s="131" t="s">
        <v>177</v>
      </c>
      <c r="G46" s="131" t="s">
        <v>185</v>
      </c>
      <c r="H46" s="138">
        <v>532</v>
      </c>
      <c r="I46" s="138">
        <v>4</v>
      </c>
      <c r="J46" s="139">
        <v>133</v>
      </c>
      <c r="K46" s="141" t="s">
        <v>177</v>
      </c>
      <c r="L46" s="141" t="s">
        <v>185</v>
      </c>
      <c r="M46" s="138" t="s">
        <v>18</v>
      </c>
    </row>
    <row r="47" spans="1:13" ht="15.75" x14ac:dyDescent="0.25">
      <c r="A47" s="144">
        <v>333</v>
      </c>
      <c r="B47" s="135" t="s">
        <v>188</v>
      </c>
      <c r="C47" s="133">
        <v>0</v>
      </c>
      <c r="D47" s="133">
        <v>0</v>
      </c>
      <c r="E47" s="134" t="e">
        <v>#DIV/0!</v>
      </c>
      <c r="F47" s="131" t="s">
        <v>177</v>
      </c>
      <c r="G47" s="131" t="s">
        <v>185</v>
      </c>
      <c r="H47" s="138"/>
      <c r="I47" s="138"/>
      <c r="J47" s="139"/>
      <c r="K47" s="141" t="s">
        <v>177</v>
      </c>
      <c r="L47" s="141" t="s">
        <v>185</v>
      </c>
      <c r="M47" s="138" t="s">
        <v>17</v>
      </c>
    </row>
    <row r="48" spans="1:13" ht="15.75" x14ac:dyDescent="0.25">
      <c r="A48" s="143">
        <v>1172</v>
      </c>
      <c r="B48" s="135" t="s">
        <v>52</v>
      </c>
      <c r="C48" s="133">
        <v>5048</v>
      </c>
      <c r="D48" s="133">
        <v>31</v>
      </c>
      <c r="E48" s="151">
        <v>162.84</v>
      </c>
      <c r="F48" s="132">
        <v>34</v>
      </c>
      <c r="G48" s="131" t="s">
        <v>7</v>
      </c>
      <c r="H48" s="138">
        <v>23324</v>
      </c>
      <c r="I48" s="138">
        <v>145</v>
      </c>
      <c r="J48" s="139">
        <v>160.8551724137931</v>
      </c>
      <c r="K48" s="141">
        <v>35</v>
      </c>
      <c r="L48" s="141" t="s">
        <v>7</v>
      </c>
      <c r="M48" s="138" t="s">
        <v>9</v>
      </c>
    </row>
    <row r="49" spans="1:13" ht="15.75" x14ac:dyDescent="0.25">
      <c r="A49" s="143">
        <v>2632</v>
      </c>
      <c r="B49" s="135" t="s">
        <v>106</v>
      </c>
      <c r="C49" s="149">
        <v>2478</v>
      </c>
      <c r="D49" s="149">
        <v>16</v>
      </c>
      <c r="E49" s="149">
        <v>154.88</v>
      </c>
      <c r="F49" s="131">
        <v>39</v>
      </c>
      <c r="G49" s="131" t="s">
        <v>3</v>
      </c>
      <c r="H49" s="138">
        <v>17296</v>
      </c>
      <c r="I49" s="138">
        <v>112</v>
      </c>
      <c r="J49" s="139">
        <v>154.42857142857142</v>
      </c>
      <c r="K49" s="141">
        <v>39</v>
      </c>
      <c r="L49" s="141" t="s">
        <v>3</v>
      </c>
      <c r="M49" s="138" t="s">
        <v>15</v>
      </c>
    </row>
    <row r="50" spans="1:13" ht="15.75" x14ac:dyDescent="0.25">
      <c r="A50" s="143">
        <v>2453</v>
      </c>
      <c r="B50" s="135" t="s">
        <v>144</v>
      </c>
      <c r="C50" s="133">
        <v>681</v>
      </c>
      <c r="D50" s="133">
        <v>4</v>
      </c>
      <c r="E50" s="134">
        <v>170.25</v>
      </c>
      <c r="F50" s="131">
        <v>34</v>
      </c>
      <c r="G50" s="131" t="s">
        <v>7</v>
      </c>
      <c r="H50" s="138">
        <v>13093</v>
      </c>
      <c r="I50" s="138">
        <v>81</v>
      </c>
      <c r="J50" s="139">
        <v>161.64197530864197</v>
      </c>
      <c r="K50" s="141">
        <v>34</v>
      </c>
      <c r="L50" s="141" t="s">
        <v>7</v>
      </c>
      <c r="M50" s="138" t="s">
        <v>18</v>
      </c>
    </row>
    <row r="51" spans="1:13" ht="15.75" x14ac:dyDescent="0.25">
      <c r="A51" s="143">
        <v>1686</v>
      </c>
      <c r="B51" s="135" t="s">
        <v>120</v>
      </c>
      <c r="C51" s="133">
        <v>0</v>
      </c>
      <c r="D51" s="133">
        <v>0</v>
      </c>
      <c r="E51" s="134" t="e">
        <v>#DIV/0!</v>
      </c>
      <c r="F51" s="131">
        <v>49</v>
      </c>
      <c r="G51" s="131" t="s">
        <v>186</v>
      </c>
      <c r="H51" s="138">
        <v>1666</v>
      </c>
      <c r="I51" s="138">
        <v>12</v>
      </c>
      <c r="J51" s="139">
        <v>138.83333333333334</v>
      </c>
      <c r="K51" s="141">
        <v>49</v>
      </c>
      <c r="L51" s="141" t="s">
        <v>186</v>
      </c>
      <c r="M51" s="138" t="s">
        <v>16</v>
      </c>
    </row>
    <row r="52" spans="1:13" ht="15.75" x14ac:dyDescent="0.25">
      <c r="A52" s="143">
        <v>2695</v>
      </c>
      <c r="B52" s="135" t="s">
        <v>134</v>
      </c>
      <c r="C52" s="133">
        <v>0</v>
      </c>
      <c r="D52" s="133">
        <v>0</v>
      </c>
      <c r="E52" s="134" t="e">
        <v>#DIV/0!</v>
      </c>
      <c r="F52" s="131">
        <v>41</v>
      </c>
      <c r="G52" s="131" t="s">
        <v>7</v>
      </c>
      <c r="H52" s="138">
        <v>4242</v>
      </c>
      <c r="I52" s="138">
        <v>28</v>
      </c>
      <c r="J52" s="139">
        <v>151.5</v>
      </c>
      <c r="K52" s="141">
        <v>41</v>
      </c>
      <c r="L52" s="141" t="s">
        <v>7</v>
      </c>
      <c r="M52" s="138" t="s">
        <v>17</v>
      </c>
    </row>
    <row r="53" spans="1:13" ht="15.75" x14ac:dyDescent="0.25">
      <c r="A53" s="143">
        <v>356</v>
      </c>
      <c r="B53" s="135" t="s">
        <v>27</v>
      </c>
      <c r="C53" s="149">
        <v>3064</v>
      </c>
      <c r="D53" s="149">
        <v>16</v>
      </c>
      <c r="E53" s="149">
        <v>191.5</v>
      </c>
      <c r="F53" s="131">
        <v>16</v>
      </c>
      <c r="G53" s="131" t="s">
        <v>4</v>
      </c>
      <c r="H53" s="138">
        <v>16912</v>
      </c>
      <c r="I53" s="138">
        <v>90</v>
      </c>
      <c r="J53" s="139">
        <v>187.9111111111111</v>
      </c>
      <c r="K53" s="141">
        <v>16</v>
      </c>
      <c r="L53" s="141" t="s">
        <v>4</v>
      </c>
      <c r="M53" s="138" t="s">
        <v>178</v>
      </c>
    </row>
    <row r="54" spans="1:13" ht="15.75" x14ac:dyDescent="0.25">
      <c r="A54" s="143">
        <v>2526</v>
      </c>
      <c r="B54" s="135" t="s">
        <v>40</v>
      </c>
      <c r="C54" s="149">
        <v>1542</v>
      </c>
      <c r="D54" s="149">
        <v>11</v>
      </c>
      <c r="E54" s="149">
        <v>140.18</v>
      </c>
      <c r="F54" s="131">
        <v>42</v>
      </c>
      <c r="G54" s="131" t="s">
        <v>7</v>
      </c>
      <c r="H54" s="138">
        <v>9330</v>
      </c>
      <c r="I54" s="138">
        <v>62</v>
      </c>
      <c r="J54" s="139">
        <v>150.48387096774192</v>
      </c>
      <c r="K54" s="141">
        <v>42</v>
      </c>
      <c r="L54" s="141" t="s">
        <v>7</v>
      </c>
      <c r="M54" s="138" t="s">
        <v>6</v>
      </c>
    </row>
    <row r="55" spans="1:13" ht="15.75" x14ac:dyDescent="0.25">
      <c r="A55" s="143">
        <v>407</v>
      </c>
      <c r="B55" s="135" t="s">
        <v>99</v>
      </c>
      <c r="C55" s="149">
        <v>1072</v>
      </c>
      <c r="D55" s="149">
        <v>6</v>
      </c>
      <c r="E55" s="149">
        <v>178.67</v>
      </c>
      <c r="F55" s="131">
        <v>22</v>
      </c>
      <c r="G55" s="131" t="s">
        <v>4</v>
      </c>
      <c r="H55" s="138">
        <v>19635</v>
      </c>
      <c r="I55" s="138">
        <v>110</v>
      </c>
      <c r="J55" s="139">
        <v>178.5</v>
      </c>
      <c r="K55" s="141">
        <v>22</v>
      </c>
      <c r="L55" s="141" t="s">
        <v>4</v>
      </c>
      <c r="M55" s="138" t="s">
        <v>14</v>
      </c>
    </row>
    <row r="56" spans="1:13" ht="15.75" x14ac:dyDescent="0.25">
      <c r="A56" s="143">
        <v>408</v>
      </c>
      <c r="B56" s="135" t="s">
        <v>107</v>
      </c>
      <c r="C56" s="149">
        <v>1947</v>
      </c>
      <c r="D56" s="149">
        <v>12</v>
      </c>
      <c r="E56" s="149">
        <v>162.25</v>
      </c>
      <c r="F56" s="131">
        <v>31</v>
      </c>
      <c r="G56" s="131" t="s">
        <v>3</v>
      </c>
      <c r="H56" s="138">
        <v>20750</v>
      </c>
      <c r="I56" s="138">
        <v>125</v>
      </c>
      <c r="J56" s="139">
        <v>166</v>
      </c>
      <c r="K56" s="141">
        <v>31</v>
      </c>
      <c r="L56" s="141" t="s">
        <v>3</v>
      </c>
      <c r="M56" s="138" t="s">
        <v>15</v>
      </c>
    </row>
    <row r="57" spans="1:13" ht="15.75" x14ac:dyDescent="0.25">
      <c r="A57" s="143">
        <v>409</v>
      </c>
      <c r="B57" s="135" t="s">
        <v>86</v>
      </c>
      <c r="C57" s="133">
        <v>0</v>
      </c>
      <c r="D57" s="133">
        <v>0</v>
      </c>
      <c r="E57" s="134" t="e">
        <v>#DIV/0!</v>
      </c>
      <c r="F57" s="131" t="s">
        <v>1</v>
      </c>
      <c r="G57" s="131" t="s">
        <v>185</v>
      </c>
      <c r="H57" s="138">
        <v>0</v>
      </c>
      <c r="I57" s="138">
        <v>0</v>
      </c>
      <c r="J57" s="139" t="e">
        <v>#DIV/0!</v>
      </c>
      <c r="K57" s="141" t="s">
        <v>1</v>
      </c>
      <c r="L57" s="141" t="s">
        <v>185</v>
      </c>
      <c r="M57" s="138" t="s">
        <v>179</v>
      </c>
    </row>
    <row r="58" spans="1:13" ht="15.75" x14ac:dyDescent="0.25">
      <c r="A58" s="143">
        <v>440</v>
      </c>
      <c r="B58" s="135" t="s">
        <v>53</v>
      </c>
      <c r="C58" s="149">
        <v>1128</v>
      </c>
      <c r="D58" s="149">
        <v>6</v>
      </c>
      <c r="E58" s="149">
        <v>188</v>
      </c>
      <c r="F58" s="131">
        <v>19</v>
      </c>
      <c r="G58" s="131" t="s">
        <v>10</v>
      </c>
      <c r="H58" s="138">
        <v>27297</v>
      </c>
      <c r="I58" s="138">
        <v>149</v>
      </c>
      <c r="J58" s="139">
        <v>183.20134228187919</v>
      </c>
      <c r="K58" s="141">
        <v>19</v>
      </c>
      <c r="L58" s="141" t="s">
        <v>10</v>
      </c>
      <c r="M58" s="138" t="s">
        <v>9</v>
      </c>
    </row>
    <row r="59" spans="1:13" ht="15.75" x14ac:dyDescent="0.25">
      <c r="A59" s="143">
        <v>1492</v>
      </c>
      <c r="B59" s="135" t="s">
        <v>28</v>
      </c>
      <c r="C59" s="133">
        <v>913</v>
      </c>
      <c r="D59" s="133">
        <v>6</v>
      </c>
      <c r="E59" s="134">
        <v>152.16666666666666</v>
      </c>
      <c r="F59" s="131">
        <v>36</v>
      </c>
      <c r="G59" s="131" t="s">
        <v>3</v>
      </c>
      <c r="H59" s="138">
        <v>6370</v>
      </c>
      <c r="I59" s="138">
        <v>40</v>
      </c>
      <c r="J59" s="139">
        <v>159.25</v>
      </c>
      <c r="K59" s="141">
        <v>36</v>
      </c>
      <c r="L59" s="141" t="s">
        <v>3</v>
      </c>
      <c r="M59" s="138" t="s">
        <v>0</v>
      </c>
    </row>
    <row r="60" spans="1:13" ht="15.75" x14ac:dyDescent="0.25">
      <c r="A60" s="144">
        <v>1766</v>
      </c>
      <c r="B60" s="135" t="s">
        <v>189</v>
      </c>
      <c r="C60" s="133">
        <v>0</v>
      </c>
      <c r="D60" s="133">
        <v>0</v>
      </c>
      <c r="E60" s="134" t="e">
        <v>#DIV/0!</v>
      </c>
      <c r="F60" s="131" t="s">
        <v>177</v>
      </c>
      <c r="G60" s="131" t="s">
        <v>186</v>
      </c>
      <c r="H60" s="138">
        <v>437</v>
      </c>
      <c r="I60" s="138">
        <v>3</v>
      </c>
      <c r="J60" s="139">
        <v>145.66666666666666</v>
      </c>
      <c r="K60" s="141" t="s">
        <v>177</v>
      </c>
      <c r="L60" s="141" t="s">
        <v>186</v>
      </c>
      <c r="M60" s="138" t="s">
        <v>11</v>
      </c>
    </row>
    <row r="61" spans="1:13" ht="15.75" x14ac:dyDescent="0.25">
      <c r="A61" s="143">
        <v>1459</v>
      </c>
      <c r="B61" s="135" t="s">
        <v>41</v>
      </c>
      <c r="C61" s="133">
        <v>0</v>
      </c>
      <c r="D61" s="133">
        <v>0</v>
      </c>
      <c r="E61" s="134" t="e">
        <v>#DIV/0!</v>
      </c>
      <c r="F61" s="131" t="s">
        <v>1</v>
      </c>
      <c r="G61" s="131" t="s">
        <v>185</v>
      </c>
      <c r="H61" s="138">
        <v>0</v>
      </c>
      <c r="I61" s="138">
        <v>0</v>
      </c>
      <c r="J61" s="139" t="e">
        <v>#DIV/0!</v>
      </c>
      <c r="K61" s="141" t="s">
        <v>1</v>
      </c>
      <c r="L61" s="141" t="s">
        <v>185</v>
      </c>
      <c r="M61" s="138" t="s">
        <v>11</v>
      </c>
    </row>
    <row r="62" spans="1:13" ht="15.75" x14ac:dyDescent="0.25">
      <c r="A62" s="143">
        <v>2805</v>
      </c>
      <c r="B62" s="135" t="s">
        <v>162</v>
      </c>
      <c r="C62" s="133">
        <v>0</v>
      </c>
      <c r="D62" s="133">
        <v>0</v>
      </c>
      <c r="E62" s="134" t="e">
        <v>#DIV/0!</v>
      </c>
      <c r="F62" s="131">
        <v>23</v>
      </c>
      <c r="G62" s="131" t="s">
        <v>3</v>
      </c>
      <c r="H62" s="138">
        <v>5158</v>
      </c>
      <c r="I62" s="138">
        <v>29</v>
      </c>
      <c r="J62" s="139">
        <v>177.86206896551724</v>
      </c>
      <c r="K62" s="141">
        <v>23</v>
      </c>
      <c r="L62" s="141" t="s">
        <v>3</v>
      </c>
      <c r="M62" s="138" t="s">
        <v>178</v>
      </c>
    </row>
    <row r="63" spans="1:13" ht="15.75" x14ac:dyDescent="0.25">
      <c r="A63" s="143">
        <v>1642</v>
      </c>
      <c r="B63" s="135" t="s">
        <v>54</v>
      </c>
      <c r="C63" s="133">
        <v>0</v>
      </c>
      <c r="D63" s="133">
        <v>0</v>
      </c>
      <c r="E63" s="134" t="e">
        <v>#DIV/0!</v>
      </c>
      <c r="F63" s="131" t="s">
        <v>177</v>
      </c>
      <c r="G63" s="131" t="s">
        <v>185</v>
      </c>
      <c r="H63" s="138">
        <v>0</v>
      </c>
      <c r="I63" s="138">
        <v>0</v>
      </c>
      <c r="J63" s="139" t="e">
        <v>#DIV/0!</v>
      </c>
      <c r="K63" s="141" t="s">
        <v>177</v>
      </c>
      <c r="L63" s="141" t="s">
        <v>185</v>
      </c>
      <c r="M63" s="138" t="s">
        <v>9</v>
      </c>
    </row>
    <row r="64" spans="1:13" ht="15.75" x14ac:dyDescent="0.25">
      <c r="A64" s="143">
        <v>2223</v>
      </c>
      <c r="B64" s="135" t="s">
        <v>67</v>
      </c>
      <c r="C64" s="149">
        <v>6261</v>
      </c>
      <c r="D64" s="149">
        <v>40</v>
      </c>
      <c r="E64" s="149">
        <v>156.52000000000001</v>
      </c>
      <c r="F64" s="131">
        <v>36</v>
      </c>
      <c r="G64" s="131" t="s">
        <v>7</v>
      </c>
      <c r="H64" s="138">
        <v>24982</v>
      </c>
      <c r="I64" s="138">
        <v>157</v>
      </c>
      <c r="J64" s="139">
        <v>159.12101910828025</v>
      </c>
      <c r="K64" s="141">
        <v>36</v>
      </c>
      <c r="L64" s="141" t="s">
        <v>7</v>
      </c>
      <c r="M64" s="138" t="s">
        <v>11</v>
      </c>
    </row>
    <row r="65" spans="1:13" ht="15.75" x14ac:dyDescent="0.25">
      <c r="A65" s="143">
        <v>2398</v>
      </c>
      <c r="B65" s="135" t="s">
        <v>68</v>
      </c>
      <c r="C65" s="133">
        <v>1590</v>
      </c>
      <c r="D65" s="133">
        <v>10</v>
      </c>
      <c r="E65" s="134">
        <v>159</v>
      </c>
      <c r="F65" s="131" t="s">
        <v>177</v>
      </c>
      <c r="G65" s="131" t="s">
        <v>185</v>
      </c>
      <c r="H65" s="138">
        <v>2109</v>
      </c>
      <c r="I65" s="138">
        <v>12</v>
      </c>
      <c r="J65" s="139">
        <v>175.75</v>
      </c>
      <c r="K65" s="141" t="s">
        <v>177</v>
      </c>
      <c r="L65" s="141" t="s">
        <v>185</v>
      </c>
      <c r="M65" s="138" t="s">
        <v>11</v>
      </c>
    </row>
    <row r="66" spans="1:13" ht="15.75" x14ac:dyDescent="0.25">
      <c r="A66" s="143">
        <v>2222</v>
      </c>
      <c r="B66" s="135" t="s">
        <v>69</v>
      </c>
      <c r="C66" s="149">
        <v>2120</v>
      </c>
      <c r="D66" s="149">
        <v>12</v>
      </c>
      <c r="E66" s="149">
        <v>176.67</v>
      </c>
      <c r="F66" s="131">
        <v>27</v>
      </c>
      <c r="G66" s="131" t="s">
        <v>3</v>
      </c>
      <c r="H66" s="138">
        <v>23883</v>
      </c>
      <c r="I66" s="138">
        <v>139</v>
      </c>
      <c r="J66" s="139">
        <v>171.82014388489208</v>
      </c>
      <c r="K66" s="141">
        <v>27</v>
      </c>
      <c r="L66" s="141" t="s">
        <v>3</v>
      </c>
      <c r="M66" s="138" t="s">
        <v>11</v>
      </c>
    </row>
    <row r="67" spans="1:13" ht="15.75" x14ac:dyDescent="0.25">
      <c r="A67" s="143">
        <v>2266</v>
      </c>
      <c r="B67" s="135" t="s">
        <v>163</v>
      </c>
      <c r="C67" s="133">
        <v>0</v>
      </c>
      <c r="D67" s="133">
        <v>0</v>
      </c>
      <c r="E67" s="134" t="e">
        <v>#DIV/0!</v>
      </c>
      <c r="F67" s="131" t="s">
        <v>177</v>
      </c>
      <c r="G67" s="131" t="s">
        <v>185</v>
      </c>
      <c r="H67" s="138">
        <v>2086</v>
      </c>
      <c r="I67" s="138">
        <v>14</v>
      </c>
      <c r="J67" s="139">
        <v>149</v>
      </c>
      <c r="K67" s="141" t="s">
        <v>177</v>
      </c>
      <c r="L67" s="141" t="s">
        <v>185</v>
      </c>
      <c r="M67" s="138" t="s">
        <v>178</v>
      </c>
    </row>
    <row r="68" spans="1:13" ht="15.75" x14ac:dyDescent="0.25">
      <c r="A68" s="143">
        <v>1946</v>
      </c>
      <c r="B68" s="135" t="s">
        <v>29</v>
      </c>
      <c r="C68" s="149">
        <v>1839</v>
      </c>
      <c r="D68" s="149">
        <v>10</v>
      </c>
      <c r="E68" s="149">
        <v>183.9</v>
      </c>
      <c r="F68" s="131">
        <v>26</v>
      </c>
      <c r="G68" s="131" t="s">
        <v>3</v>
      </c>
      <c r="H68" s="138">
        <v>10243</v>
      </c>
      <c r="I68" s="138">
        <v>59</v>
      </c>
      <c r="J68" s="139">
        <v>173.61016949152543</v>
      </c>
      <c r="K68" s="141">
        <v>26</v>
      </c>
      <c r="L68" s="141" t="s">
        <v>3</v>
      </c>
      <c r="M68" s="138" t="s">
        <v>178</v>
      </c>
    </row>
    <row r="69" spans="1:13" ht="15.75" x14ac:dyDescent="0.25">
      <c r="A69" s="143">
        <v>522</v>
      </c>
      <c r="B69" s="135" t="s">
        <v>30</v>
      </c>
      <c r="C69" s="149">
        <v>1055</v>
      </c>
      <c r="D69" s="149">
        <v>6</v>
      </c>
      <c r="E69" s="149">
        <v>175.83</v>
      </c>
      <c r="F69" s="131">
        <v>21</v>
      </c>
      <c r="G69" s="131" t="s">
        <v>4</v>
      </c>
      <c r="H69" s="138">
        <v>16793</v>
      </c>
      <c r="I69" s="138">
        <v>93</v>
      </c>
      <c r="J69" s="139">
        <v>180.56989247311827</v>
      </c>
      <c r="K69" s="141">
        <v>21</v>
      </c>
      <c r="L69" s="141" t="s">
        <v>4</v>
      </c>
      <c r="M69" s="138" t="s">
        <v>178</v>
      </c>
    </row>
    <row r="70" spans="1:13" ht="15.75" x14ac:dyDescent="0.25">
      <c r="A70" s="144">
        <v>2832</v>
      </c>
      <c r="B70" s="135" t="s">
        <v>191</v>
      </c>
      <c r="C70" s="149">
        <v>1682</v>
      </c>
      <c r="D70" s="149">
        <v>12</v>
      </c>
      <c r="E70" s="149">
        <v>140.16999999999999</v>
      </c>
      <c r="F70" s="131">
        <v>40</v>
      </c>
      <c r="G70" s="131" t="s">
        <v>3</v>
      </c>
      <c r="H70" s="138">
        <v>5509</v>
      </c>
      <c r="I70" s="138">
        <v>36</v>
      </c>
      <c r="J70" s="139">
        <v>153.02777777777777</v>
      </c>
      <c r="K70" s="141">
        <v>40</v>
      </c>
      <c r="L70" s="141" t="s">
        <v>3</v>
      </c>
      <c r="M70" s="138" t="s">
        <v>178</v>
      </c>
    </row>
    <row r="71" spans="1:13" ht="15.75" x14ac:dyDescent="0.25">
      <c r="A71" s="143">
        <v>1301</v>
      </c>
      <c r="B71" s="135" t="s">
        <v>145</v>
      </c>
      <c r="C71" s="149">
        <v>2678</v>
      </c>
      <c r="D71" s="149">
        <v>14</v>
      </c>
      <c r="E71" s="149">
        <v>191.29</v>
      </c>
      <c r="F71" s="131">
        <v>25</v>
      </c>
      <c r="G71" s="131" t="s">
        <v>3</v>
      </c>
      <c r="H71" s="138">
        <v>26658</v>
      </c>
      <c r="I71" s="138">
        <v>153</v>
      </c>
      <c r="J71" s="139">
        <v>174.23529411764707</v>
      </c>
      <c r="K71" s="141">
        <v>25</v>
      </c>
      <c r="L71" s="141" t="s">
        <v>3</v>
      </c>
      <c r="M71" s="138" t="s">
        <v>18</v>
      </c>
    </row>
    <row r="72" spans="1:13" ht="15.75" x14ac:dyDescent="0.25">
      <c r="A72" s="143">
        <v>540</v>
      </c>
      <c r="B72" s="135" t="s">
        <v>123</v>
      </c>
      <c r="C72" s="149">
        <v>4156</v>
      </c>
      <c r="D72" s="149">
        <v>25</v>
      </c>
      <c r="E72" s="149">
        <v>166.24</v>
      </c>
      <c r="F72" s="131">
        <v>28</v>
      </c>
      <c r="G72" s="131" t="s">
        <v>10</v>
      </c>
      <c r="H72" s="138">
        <v>26209</v>
      </c>
      <c r="I72" s="138">
        <v>154</v>
      </c>
      <c r="J72" s="139">
        <v>170.1883116883117</v>
      </c>
      <c r="K72" s="141">
        <v>28</v>
      </c>
      <c r="L72" s="141" t="s">
        <v>10</v>
      </c>
      <c r="M72" s="138" t="s">
        <v>16</v>
      </c>
    </row>
    <row r="73" spans="1:13" ht="15.75" x14ac:dyDescent="0.25">
      <c r="A73" s="143">
        <v>552</v>
      </c>
      <c r="B73" s="135" t="s">
        <v>90</v>
      </c>
      <c r="C73" s="133">
        <v>0</v>
      </c>
      <c r="D73" s="133">
        <v>0</v>
      </c>
      <c r="E73" s="134" t="e">
        <v>#DIV/0!</v>
      </c>
      <c r="F73" s="131">
        <v>27</v>
      </c>
      <c r="G73" s="131" t="s">
        <v>3</v>
      </c>
      <c r="H73" s="138">
        <v>14193</v>
      </c>
      <c r="I73" s="138">
        <v>83</v>
      </c>
      <c r="J73" s="139">
        <v>171</v>
      </c>
      <c r="K73" s="141">
        <v>27</v>
      </c>
      <c r="L73" s="141" t="s">
        <v>3</v>
      </c>
      <c r="M73" s="138" t="s">
        <v>13</v>
      </c>
    </row>
    <row r="74" spans="1:13" ht="15.75" x14ac:dyDescent="0.25">
      <c r="A74" s="143">
        <v>566</v>
      </c>
      <c r="B74" s="135" t="s">
        <v>100</v>
      </c>
      <c r="C74" s="149">
        <v>2054</v>
      </c>
      <c r="D74" s="149">
        <v>12</v>
      </c>
      <c r="E74" s="149">
        <v>171.17</v>
      </c>
      <c r="F74" s="131">
        <v>22</v>
      </c>
      <c r="G74" s="131" t="s">
        <v>4</v>
      </c>
      <c r="H74" s="138">
        <v>16766</v>
      </c>
      <c r="I74" s="138">
        <v>94</v>
      </c>
      <c r="J74" s="139">
        <v>178.36170212765958</v>
      </c>
      <c r="K74" s="141">
        <v>22</v>
      </c>
      <c r="L74" s="141" t="s">
        <v>4</v>
      </c>
      <c r="M74" s="138" t="s">
        <v>14</v>
      </c>
    </row>
    <row r="75" spans="1:13" ht="15.75" x14ac:dyDescent="0.25">
      <c r="A75" s="143">
        <v>568</v>
      </c>
      <c r="B75" s="135" t="s">
        <v>109</v>
      </c>
      <c r="C75" s="133">
        <v>0</v>
      </c>
      <c r="D75" s="133">
        <v>0</v>
      </c>
      <c r="E75" s="134" t="e">
        <v>#DIV/0!</v>
      </c>
      <c r="F75" s="131">
        <v>31</v>
      </c>
      <c r="G75" s="131" t="s">
        <v>3</v>
      </c>
      <c r="H75" s="138">
        <v>8177</v>
      </c>
      <c r="I75" s="138">
        <v>49</v>
      </c>
      <c r="J75" s="139">
        <v>166.87755102040816</v>
      </c>
      <c r="K75" s="141">
        <v>31</v>
      </c>
      <c r="L75" s="141" t="s">
        <v>3</v>
      </c>
      <c r="M75" s="138" t="s">
        <v>15</v>
      </c>
    </row>
    <row r="76" spans="1:13" ht="15.75" x14ac:dyDescent="0.25">
      <c r="A76" s="143">
        <v>2294</v>
      </c>
      <c r="B76" s="135" t="s">
        <v>135</v>
      </c>
      <c r="C76" s="133">
        <v>0</v>
      </c>
      <c r="D76" s="133">
        <v>0</v>
      </c>
      <c r="E76" s="134" t="e">
        <v>#DIV/0!</v>
      </c>
      <c r="F76" s="131">
        <v>22</v>
      </c>
      <c r="G76" s="131" t="s">
        <v>4</v>
      </c>
      <c r="H76" s="138">
        <v>13603</v>
      </c>
      <c r="I76" s="138">
        <v>76</v>
      </c>
      <c r="J76" s="139">
        <v>178.98684210526315</v>
      </c>
      <c r="K76" s="141">
        <v>22</v>
      </c>
      <c r="L76" s="141" t="s">
        <v>4</v>
      </c>
      <c r="M76" s="138" t="s">
        <v>17</v>
      </c>
    </row>
    <row r="77" spans="1:13" ht="15.75" x14ac:dyDescent="0.25">
      <c r="A77" s="143">
        <v>582</v>
      </c>
      <c r="B77" s="135" t="s">
        <v>110</v>
      </c>
      <c r="C77" s="133">
        <v>0</v>
      </c>
      <c r="D77" s="133">
        <v>0</v>
      </c>
      <c r="E77" s="134" t="e">
        <v>#DIV/0!</v>
      </c>
      <c r="F77" s="131">
        <v>43</v>
      </c>
      <c r="G77" s="131" t="s">
        <v>3</v>
      </c>
      <c r="H77" s="138">
        <v>16760</v>
      </c>
      <c r="I77" s="138">
        <v>112</v>
      </c>
      <c r="J77" s="139">
        <v>149.64285714285714</v>
      </c>
      <c r="K77" s="141">
        <v>43</v>
      </c>
      <c r="L77" s="141" t="s">
        <v>3</v>
      </c>
      <c r="M77" s="138" t="s">
        <v>15</v>
      </c>
    </row>
    <row r="78" spans="1:13" ht="15.75" x14ac:dyDescent="0.25">
      <c r="A78" s="143">
        <v>2349</v>
      </c>
      <c r="B78" s="135" t="s">
        <v>93</v>
      </c>
      <c r="C78" s="133">
        <v>0</v>
      </c>
      <c r="D78" s="133">
        <v>0</v>
      </c>
      <c r="E78" s="134" t="e">
        <v>#DIV/0!</v>
      </c>
      <c r="F78" s="131">
        <v>41</v>
      </c>
      <c r="G78" s="131" t="s">
        <v>3</v>
      </c>
      <c r="H78" s="138">
        <v>6391</v>
      </c>
      <c r="I78" s="138">
        <v>42</v>
      </c>
      <c r="J78" s="139">
        <v>152.16666666666666</v>
      </c>
      <c r="K78" s="141">
        <v>41</v>
      </c>
      <c r="L78" s="141" t="s">
        <v>3</v>
      </c>
      <c r="M78" s="138" t="s">
        <v>13</v>
      </c>
    </row>
    <row r="79" spans="1:13" ht="15.75" x14ac:dyDescent="0.25">
      <c r="A79" s="143">
        <v>1825</v>
      </c>
      <c r="B79" s="135" t="s">
        <v>124</v>
      </c>
      <c r="C79" s="133">
        <v>776</v>
      </c>
      <c r="D79" s="133">
        <v>4</v>
      </c>
      <c r="E79" s="134">
        <v>194</v>
      </c>
      <c r="F79" s="131">
        <v>21</v>
      </c>
      <c r="G79" s="131" t="s">
        <v>4</v>
      </c>
      <c r="H79" s="138">
        <v>27224</v>
      </c>
      <c r="I79" s="138">
        <v>151</v>
      </c>
      <c r="J79" s="139">
        <v>180.29139072847681</v>
      </c>
      <c r="K79" s="141">
        <v>21</v>
      </c>
      <c r="L79" s="141" t="s">
        <v>4</v>
      </c>
      <c r="M79" s="138" t="s">
        <v>16</v>
      </c>
    </row>
    <row r="80" spans="1:13" ht="15.75" x14ac:dyDescent="0.25">
      <c r="A80" s="143">
        <v>327</v>
      </c>
      <c r="B80" s="135" t="s">
        <v>55</v>
      </c>
      <c r="C80" s="133">
        <v>0</v>
      </c>
      <c r="D80" s="133">
        <v>0</v>
      </c>
      <c r="E80" s="134" t="e">
        <v>#DIV/0!</v>
      </c>
      <c r="F80" s="131">
        <v>21</v>
      </c>
      <c r="G80" s="131" t="s">
        <v>10</v>
      </c>
      <c r="H80" s="138">
        <v>5948</v>
      </c>
      <c r="I80" s="138">
        <v>33</v>
      </c>
      <c r="J80" s="139">
        <v>180.24242424242425</v>
      </c>
      <c r="K80" s="141">
        <v>21</v>
      </c>
      <c r="L80" s="141" t="s">
        <v>10</v>
      </c>
      <c r="M80" s="138" t="s">
        <v>9</v>
      </c>
    </row>
    <row r="81" spans="1:13" ht="15.75" x14ac:dyDescent="0.25">
      <c r="A81" s="143">
        <v>586</v>
      </c>
      <c r="B81" s="135" t="s">
        <v>111</v>
      </c>
      <c r="C81" s="149">
        <v>1262</v>
      </c>
      <c r="D81" s="149">
        <v>8</v>
      </c>
      <c r="E81" s="149">
        <v>157.75</v>
      </c>
      <c r="F81" s="131">
        <v>32</v>
      </c>
      <c r="G81" s="131" t="s">
        <v>3</v>
      </c>
      <c r="H81" s="138">
        <v>17821</v>
      </c>
      <c r="I81" s="138">
        <v>108</v>
      </c>
      <c r="J81" s="139">
        <v>165.00925925925927</v>
      </c>
      <c r="K81" s="141">
        <v>32</v>
      </c>
      <c r="L81" s="141" t="s">
        <v>3</v>
      </c>
      <c r="M81" s="138" t="s">
        <v>15</v>
      </c>
    </row>
    <row r="82" spans="1:13" ht="15.75" x14ac:dyDescent="0.25">
      <c r="A82" s="143">
        <v>2500</v>
      </c>
      <c r="B82" s="135" t="s">
        <v>42</v>
      </c>
      <c r="C82" s="149">
        <v>1296</v>
      </c>
      <c r="D82" s="149">
        <v>9</v>
      </c>
      <c r="E82" s="149">
        <v>144</v>
      </c>
      <c r="F82" s="131">
        <v>40</v>
      </c>
      <c r="G82" s="131" t="s">
        <v>3</v>
      </c>
      <c r="H82" s="138">
        <v>5533</v>
      </c>
      <c r="I82" s="138">
        <v>36</v>
      </c>
      <c r="J82" s="139">
        <v>153.69444444444446</v>
      </c>
      <c r="K82" s="141">
        <v>40</v>
      </c>
      <c r="L82" s="141" t="s">
        <v>3</v>
      </c>
      <c r="M82" s="138" t="s">
        <v>6</v>
      </c>
    </row>
    <row r="83" spans="1:13" ht="15.75" x14ac:dyDescent="0.25">
      <c r="A83" s="144">
        <v>2334</v>
      </c>
      <c r="B83" s="135" t="s">
        <v>71</v>
      </c>
      <c r="C83" s="133">
        <v>0</v>
      </c>
      <c r="D83" s="133">
        <v>0</v>
      </c>
      <c r="E83" s="134" t="e">
        <v>#DIV/0!</v>
      </c>
      <c r="F83" s="131" t="s">
        <v>177</v>
      </c>
      <c r="G83" s="131" t="s">
        <v>185</v>
      </c>
      <c r="H83" s="138"/>
      <c r="I83" s="138"/>
      <c r="J83" s="139"/>
      <c r="K83" s="141" t="s">
        <v>177</v>
      </c>
      <c r="L83" s="141" t="s">
        <v>185</v>
      </c>
      <c r="M83" s="138" t="s">
        <v>11</v>
      </c>
    </row>
    <row r="84" spans="1:13" ht="15.75" x14ac:dyDescent="0.25">
      <c r="A84" s="143">
        <v>1763</v>
      </c>
      <c r="B84" s="135" t="s">
        <v>72</v>
      </c>
      <c r="C84" s="149">
        <v>1022</v>
      </c>
      <c r="D84" s="149">
        <v>6</v>
      </c>
      <c r="E84" s="149">
        <v>170.33</v>
      </c>
      <c r="F84" s="131" t="s">
        <v>177</v>
      </c>
      <c r="G84" s="131" t="s">
        <v>186</v>
      </c>
      <c r="H84" s="138">
        <v>2046</v>
      </c>
      <c r="I84" s="138">
        <v>12</v>
      </c>
      <c r="J84" s="139">
        <v>170.5</v>
      </c>
      <c r="K84" s="141" t="s">
        <v>177</v>
      </c>
      <c r="L84" s="141" t="s">
        <v>186</v>
      </c>
      <c r="M84" s="138" t="s">
        <v>11</v>
      </c>
    </row>
    <row r="85" spans="1:13" ht="15.75" x14ac:dyDescent="0.25">
      <c r="A85" s="143">
        <v>1375</v>
      </c>
      <c r="B85" s="135" t="s">
        <v>125</v>
      </c>
      <c r="C85" s="149">
        <v>452</v>
      </c>
      <c r="D85" s="149">
        <v>3</v>
      </c>
      <c r="E85" s="149">
        <v>150.66999999999999</v>
      </c>
      <c r="F85" s="131">
        <v>41</v>
      </c>
      <c r="G85" s="131" t="s">
        <v>3</v>
      </c>
      <c r="H85" s="138">
        <v>12785</v>
      </c>
      <c r="I85" s="138">
        <v>84</v>
      </c>
      <c r="J85" s="139">
        <v>152.20238095238096</v>
      </c>
      <c r="K85" s="141">
        <v>41</v>
      </c>
      <c r="L85" s="141" t="s">
        <v>3</v>
      </c>
      <c r="M85" s="138" t="s">
        <v>16</v>
      </c>
    </row>
    <row r="86" spans="1:13" ht="15.75" x14ac:dyDescent="0.25">
      <c r="A86" s="143">
        <v>1168</v>
      </c>
      <c r="B86" s="135" t="s">
        <v>43</v>
      </c>
      <c r="C86" s="149">
        <v>2944</v>
      </c>
      <c r="D86" s="149">
        <v>18</v>
      </c>
      <c r="E86" s="149">
        <v>163.56</v>
      </c>
      <c r="F86" s="131">
        <v>36</v>
      </c>
      <c r="G86" s="131" t="s">
        <v>3</v>
      </c>
      <c r="H86" s="138">
        <v>7797</v>
      </c>
      <c r="I86" s="138">
        <v>49</v>
      </c>
      <c r="J86" s="139">
        <v>159.12244897959184</v>
      </c>
      <c r="K86" s="141">
        <v>36</v>
      </c>
      <c r="L86" s="141" t="s">
        <v>3</v>
      </c>
      <c r="M86" s="138" t="s">
        <v>6</v>
      </c>
    </row>
    <row r="87" spans="1:13" ht="15.75" x14ac:dyDescent="0.25">
      <c r="A87" s="143">
        <v>1636</v>
      </c>
      <c r="B87" s="135" t="s">
        <v>56</v>
      </c>
      <c r="C87" s="133">
        <v>0</v>
      </c>
      <c r="D87" s="133">
        <v>0</v>
      </c>
      <c r="E87" s="134" t="e">
        <v>#DIV/0!</v>
      </c>
      <c r="F87" s="131">
        <v>40</v>
      </c>
      <c r="G87" s="131" t="s">
        <v>7</v>
      </c>
      <c r="H87" s="138">
        <v>3384</v>
      </c>
      <c r="I87" s="138">
        <v>22</v>
      </c>
      <c r="J87" s="139">
        <v>153.81818181818181</v>
      </c>
      <c r="K87" s="141">
        <v>40</v>
      </c>
      <c r="L87" s="141" t="s">
        <v>7</v>
      </c>
      <c r="M87" s="138" t="s">
        <v>9</v>
      </c>
    </row>
    <row r="88" spans="1:13" ht="15.75" x14ac:dyDescent="0.25">
      <c r="A88" s="143">
        <v>633</v>
      </c>
      <c r="B88" s="135" t="s">
        <v>57</v>
      </c>
      <c r="C88" s="133">
        <v>0</v>
      </c>
      <c r="D88" s="133">
        <v>0</v>
      </c>
      <c r="E88" s="134" t="e">
        <v>#DIV/0!</v>
      </c>
      <c r="F88" s="131">
        <v>27</v>
      </c>
      <c r="G88" s="131" t="s">
        <v>10</v>
      </c>
      <c r="H88" s="138">
        <v>3962</v>
      </c>
      <c r="I88" s="138">
        <v>23</v>
      </c>
      <c r="J88" s="139">
        <v>172.2608695652174</v>
      </c>
      <c r="K88" s="141">
        <v>27</v>
      </c>
      <c r="L88" s="141" t="s">
        <v>10</v>
      </c>
      <c r="M88" s="138" t="s">
        <v>9</v>
      </c>
    </row>
    <row r="89" spans="1:13" ht="15.75" x14ac:dyDescent="0.25">
      <c r="A89" s="144">
        <v>2820</v>
      </c>
      <c r="B89" s="135" t="s">
        <v>171</v>
      </c>
      <c r="C89" s="149">
        <v>2632</v>
      </c>
      <c r="D89" s="149">
        <v>18</v>
      </c>
      <c r="E89" s="149">
        <v>146.22</v>
      </c>
      <c r="F89" s="131">
        <v>50</v>
      </c>
      <c r="G89" s="131" t="s">
        <v>7</v>
      </c>
      <c r="H89" s="138">
        <v>13827</v>
      </c>
      <c r="I89" s="138">
        <v>100</v>
      </c>
      <c r="J89" s="139">
        <v>138.27000000000001</v>
      </c>
      <c r="K89" s="141">
        <v>50</v>
      </c>
      <c r="L89" s="141" t="s">
        <v>7</v>
      </c>
      <c r="M89" s="138" t="s">
        <v>11</v>
      </c>
    </row>
    <row r="90" spans="1:13" ht="15.75" x14ac:dyDescent="0.25">
      <c r="A90" s="143">
        <v>2631</v>
      </c>
      <c r="B90" s="135" t="s">
        <v>127</v>
      </c>
      <c r="C90" s="149">
        <v>2148</v>
      </c>
      <c r="D90" s="149">
        <v>15</v>
      </c>
      <c r="E90" s="149">
        <v>143.19999999999999</v>
      </c>
      <c r="F90" s="131">
        <v>45</v>
      </c>
      <c r="G90" s="131" t="s">
        <v>7</v>
      </c>
      <c r="H90" s="138">
        <v>3362</v>
      </c>
      <c r="I90" s="138">
        <v>23</v>
      </c>
      <c r="J90" s="139">
        <v>146.17391304347825</v>
      </c>
      <c r="K90" s="141">
        <v>45</v>
      </c>
      <c r="L90" s="141" t="s">
        <v>7</v>
      </c>
      <c r="M90" s="138" t="s">
        <v>16</v>
      </c>
    </row>
    <row r="91" spans="1:13" ht="15.75" x14ac:dyDescent="0.25">
      <c r="A91" s="143">
        <v>1377</v>
      </c>
      <c r="B91" s="135" t="s">
        <v>128</v>
      </c>
      <c r="C91" s="149">
        <v>3594</v>
      </c>
      <c r="D91" s="149">
        <v>18</v>
      </c>
      <c r="E91" s="149">
        <v>199.67</v>
      </c>
      <c r="F91" s="131">
        <v>18</v>
      </c>
      <c r="G91" s="131" t="s">
        <v>4</v>
      </c>
      <c r="H91" s="138">
        <v>23200</v>
      </c>
      <c r="I91" s="138">
        <v>126</v>
      </c>
      <c r="J91" s="139">
        <v>184.12698412698413</v>
      </c>
      <c r="K91" s="141">
        <v>18</v>
      </c>
      <c r="L91" s="141" t="s">
        <v>4</v>
      </c>
      <c r="M91" s="138" t="s">
        <v>16</v>
      </c>
    </row>
    <row r="92" spans="1:13" ht="15.75" x14ac:dyDescent="0.25">
      <c r="A92" s="143">
        <v>656</v>
      </c>
      <c r="B92" s="135" t="s">
        <v>112</v>
      </c>
      <c r="C92" s="149">
        <v>4328</v>
      </c>
      <c r="D92" s="149">
        <v>25</v>
      </c>
      <c r="E92" s="149">
        <v>173.12</v>
      </c>
      <c r="F92" s="131">
        <v>22</v>
      </c>
      <c r="G92" s="131" t="s">
        <v>4</v>
      </c>
      <c r="H92" s="138">
        <v>27708</v>
      </c>
      <c r="I92" s="138">
        <v>154</v>
      </c>
      <c r="J92" s="139">
        <v>179.92207792207793</v>
      </c>
      <c r="K92" s="141">
        <v>22</v>
      </c>
      <c r="L92" s="141" t="s">
        <v>4</v>
      </c>
      <c r="M92" s="138" t="s">
        <v>15</v>
      </c>
    </row>
    <row r="93" spans="1:13" ht="15.75" x14ac:dyDescent="0.25">
      <c r="A93" s="143">
        <v>2806</v>
      </c>
      <c r="B93" s="135" t="s">
        <v>172</v>
      </c>
      <c r="C93" s="133">
        <v>0</v>
      </c>
      <c r="D93" s="133">
        <v>0</v>
      </c>
      <c r="E93" s="134" t="e">
        <v>#DIV/0!</v>
      </c>
      <c r="F93" s="131" t="s">
        <v>1</v>
      </c>
      <c r="G93" s="131" t="s">
        <v>185</v>
      </c>
      <c r="H93" s="138">
        <v>0</v>
      </c>
      <c r="I93" s="138">
        <v>0</v>
      </c>
      <c r="J93" s="139" t="e">
        <v>#DIV/0!</v>
      </c>
      <c r="K93" s="141" t="s">
        <v>1</v>
      </c>
      <c r="L93" s="141" t="s">
        <v>185</v>
      </c>
      <c r="M93" s="138" t="s">
        <v>11</v>
      </c>
    </row>
    <row r="94" spans="1:13" ht="15.75" x14ac:dyDescent="0.25">
      <c r="A94" s="143">
        <v>2454</v>
      </c>
      <c r="B94" s="135" t="s">
        <v>137</v>
      </c>
      <c r="C94" s="133">
        <v>0</v>
      </c>
      <c r="D94" s="133">
        <v>0</v>
      </c>
      <c r="E94" s="134" t="e">
        <v>#DIV/0!</v>
      </c>
      <c r="F94" s="131">
        <v>60</v>
      </c>
      <c r="G94" s="131" t="s">
        <v>7</v>
      </c>
      <c r="H94" s="138">
        <v>2763</v>
      </c>
      <c r="I94" s="138">
        <v>22</v>
      </c>
      <c r="J94" s="139">
        <v>125.59090909090909</v>
      </c>
      <c r="K94" s="141">
        <v>60</v>
      </c>
      <c r="L94" s="141" t="s">
        <v>7</v>
      </c>
      <c r="M94" s="138" t="s">
        <v>17</v>
      </c>
    </row>
    <row r="95" spans="1:13" ht="15.75" x14ac:dyDescent="0.25">
      <c r="A95" s="143">
        <v>1378</v>
      </c>
      <c r="B95" s="135" t="s">
        <v>114</v>
      </c>
      <c r="C95" s="133">
        <v>1131</v>
      </c>
      <c r="D95" s="133">
        <v>7</v>
      </c>
      <c r="E95" s="134">
        <v>161.57142857142858</v>
      </c>
      <c r="F95" s="131">
        <v>31</v>
      </c>
      <c r="G95" s="131" t="s">
        <v>3</v>
      </c>
      <c r="H95" s="138">
        <v>12023</v>
      </c>
      <c r="I95" s="138">
        <v>72</v>
      </c>
      <c r="J95" s="139">
        <v>166.98611111111111</v>
      </c>
      <c r="K95" s="141">
        <v>31</v>
      </c>
      <c r="L95" s="141" t="s">
        <v>3</v>
      </c>
      <c r="M95" s="138" t="s">
        <v>15</v>
      </c>
    </row>
    <row r="96" spans="1:13" ht="15.75" x14ac:dyDescent="0.25">
      <c r="A96" s="143">
        <v>541</v>
      </c>
      <c r="B96" s="135" t="s">
        <v>129</v>
      </c>
      <c r="C96" s="133">
        <v>3032</v>
      </c>
      <c r="D96" s="133">
        <v>17</v>
      </c>
      <c r="E96" s="134">
        <v>178.35294117647058</v>
      </c>
      <c r="F96" s="131">
        <v>20</v>
      </c>
      <c r="G96" s="131" t="s">
        <v>10</v>
      </c>
      <c r="H96" s="138">
        <v>17745</v>
      </c>
      <c r="I96" s="138">
        <v>98</v>
      </c>
      <c r="J96" s="139">
        <v>181.07142857142858</v>
      </c>
      <c r="K96" s="141">
        <v>20</v>
      </c>
      <c r="L96" s="141" t="s">
        <v>10</v>
      </c>
      <c r="M96" s="138" t="s">
        <v>16</v>
      </c>
    </row>
    <row r="97" spans="1:13" ht="15.75" x14ac:dyDescent="0.25">
      <c r="A97" s="143">
        <v>721</v>
      </c>
      <c r="B97" s="135" t="s">
        <v>102</v>
      </c>
      <c r="C97" s="149">
        <v>1560</v>
      </c>
      <c r="D97" s="149">
        <v>9</v>
      </c>
      <c r="E97" s="149">
        <v>173.33</v>
      </c>
      <c r="F97" s="131">
        <v>30</v>
      </c>
      <c r="G97" s="131" t="s">
        <v>3</v>
      </c>
      <c r="H97" s="138">
        <v>12262</v>
      </c>
      <c r="I97" s="138">
        <v>73</v>
      </c>
      <c r="J97" s="139">
        <v>167.97260273972603</v>
      </c>
      <c r="K97" s="141">
        <v>30</v>
      </c>
      <c r="L97" s="141" t="s">
        <v>3</v>
      </c>
      <c r="M97" s="138" t="s">
        <v>14</v>
      </c>
    </row>
    <row r="98" spans="1:13" ht="15.75" x14ac:dyDescent="0.25">
      <c r="A98" s="143">
        <v>2455</v>
      </c>
      <c r="B98" s="135" t="s">
        <v>149</v>
      </c>
      <c r="C98" s="149">
        <v>1640</v>
      </c>
      <c r="D98" s="149">
        <v>10</v>
      </c>
      <c r="E98" s="149">
        <v>164</v>
      </c>
      <c r="F98" s="131">
        <v>19</v>
      </c>
      <c r="G98" s="131" t="s">
        <v>3</v>
      </c>
      <c r="H98" s="138">
        <v>19175</v>
      </c>
      <c r="I98" s="138">
        <v>114</v>
      </c>
      <c r="J98" s="139">
        <v>168.2017543859649</v>
      </c>
      <c r="K98" s="141">
        <v>19</v>
      </c>
      <c r="L98" s="141" t="s">
        <v>3</v>
      </c>
      <c r="M98" s="138" t="s">
        <v>18</v>
      </c>
    </row>
    <row r="99" spans="1:13" ht="15.75" x14ac:dyDescent="0.25">
      <c r="A99" s="143">
        <v>2456</v>
      </c>
      <c r="B99" s="135" t="s">
        <v>138</v>
      </c>
      <c r="C99" s="149">
        <v>6082</v>
      </c>
      <c r="D99" s="149">
        <v>35</v>
      </c>
      <c r="E99" s="149">
        <v>173.77</v>
      </c>
      <c r="F99" s="131">
        <v>18</v>
      </c>
      <c r="G99" s="131" t="s">
        <v>4</v>
      </c>
      <c r="H99" s="138">
        <v>50627</v>
      </c>
      <c r="I99" s="138">
        <v>273</v>
      </c>
      <c r="J99" s="139">
        <v>185.44688644688645</v>
      </c>
      <c r="K99" s="141">
        <v>18</v>
      </c>
      <c r="L99" s="141" t="s">
        <v>4</v>
      </c>
      <c r="M99" s="138" t="s">
        <v>17</v>
      </c>
    </row>
    <row r="100" spans="1:13" ht="15.75" x14ac:dyDescent="0.25">
      <c r="A100" s="143">
        <v>1464</v>
      </c>
      <c r="B100" s="135" t="s">
        <v>150</v>
      </c>
      <c r="C100" s="133">
        <v>0</v>
      </c>
      <c r="D100" s="133">
        <v>0</v>
      </c>
      <c r="E100" s="134" t="e">
        <v>#DIV/0!</v>
      </c>
      <c r="F100" s="131">
        <v>58</v>
      </c>
      <c r="G100" s="131" t="s">
        <v>7</v>
      </c>
      <c r="H100" s="138">
        <v>9696</v>
      </c>
      <c r="I100" s="138">
        <v>76</v>
      </c>
      <c r="J100" s="139">
        <v>127.57894736842105</v>
      </c>
      <c r="K100" s="141">
        <v>58</v>
      </c>
      <c r="L100" s="141" t="s">
        <v>7</v>
      </c>
      <c r="M100" s="138" t="s">
        <v>18</v>
      </c>
    </row>
    <row r="101" spans="1:13" ht="15.75" x14ac:dyDescent="0.25">
      <c r="A101" s="143">
        <v>742</v>
      </c>
      <c r="B101" s="135" t="s">
        <v>44</v>
      </c>
      <c r="C101" s="133">
        <v>0</v>
      </c>
      <c r="D101" s="133">
        <v>0</v>
      </c>
      <c r="E101" s="134" t="e">
        <v>#DIV/0!</v>
      </c>
      <c r="F101" s="131">
        <v>48</v>
      </c>
      <c r="G101" s="131" t="s">
        <v>3</v>
      </c>
      <c r="H101" s="138">
        <v>5711</v>
      </c>
      <c r="I101" s="138">
        <v>40</v>
      </c>
      <c r="J101" s="139">
        <v>142.77500000000001</v>
      </c>
      <c r="K101" s="141">
        <v>48</v>
      </c>
      <c r="L101" s="141" t="s">
        <v>3</v>
      </c>
      <c r="M101" s="138" t="s">
        <v>6</v>
      </c>
    </row>
    <row r="102" spans="1:13" ht="15.75" x14ac:dyDescent="0.25">
      <c r="A102" s="143">
        <v>1966</v>
      </c>
      <c r="B102" s="135" t="s">
        <v>73</v>
      </c>
      <c r="C102" s="133">
        <v>0</v>
      </c>
      <c r="D102" s="133">
        <v>0</v>
      </c>
      <c r="E102" s="134" t="e">
        <v>#DIV/0!</v>
      </c>
      <c r="F102" s="131" t="s">
        <v>1</v>
      </c>
      <c r="G102" s="131" t="s">
        <v>185</v>
      </c>
      <c r="H102" s="138">
        <v>0</v>
      </c>
      <c r="I102" s="138">
        <v>0</v>
      </c>
      <c r="J102" s="139" t="e">
        <v>#DIV/0!</v>
      </c>
      <c r="K102" s="141" t="s">
        <v>1</v>
      </c>
      <c r="L102" s="141" t="s">
        <v>185</v>
      </c>
      <c r="M102" s="138" t="s">
        <v>11</v>
      </c>
    </row>
    <row r="103" spans="1:13" ht="15.75" x14ac:dyDescent="0.25">
      <c r="A103" s="143">
        <v>2744</v>
      </c>
      <c r="B103" s="135" t="s">
        <v>74</v>
      </c>
      <c r="C103" s="133">
        <v>0</v>
      </c>
      <c r="D103" s="133">
        <v>0</v>
      </c>
      <c r="E103" s="134" t="e">
        <v>#DIV/0!</v>
      </c>
      <c r="F103" s="131" t="s">
        <v>1</v>
      </c>
      <c r="G103" s="131" t="s">
        <v>186</v>
      </c>
      <c r="H103" s="138">
        <v>0</v>
      </c>
      <c r="I103" s="138">
        <v>0</v>
      </c>
      <c r="J103" s="139" t="e">
        <v>#DIV/0!</v>
      </c>
      <c r="K103" s="141" t="s">
        <v>1</v>
      </c>
      <c r="L103" s="141" t="s">
        <v>186</v>
      </c>
      <c r="M103" s="138" t="s">
        <v>11</v>
      </c>
    </row>
    <row r="104" spans="1:13" ht="15.75" x14ac:dyDescent="0.25">
      <c r="A104" s="143">
        <v>2295</v>
      </c>
      <c r="B104" s="135" t="s">
        <v>76</v>
      </c>
      <c r="C104" s="149">
        <v>1911</v>
      </c>
      <c r="D104" s="149">
        <v>14</v>
      </c>
      <c r="E104" s="149">
        <v>136.5</v>
      </c>
      <c r="F104" s="145">
        <v>36</v>
      </c>
      <c r="G104" s="145" t="s">
        <v>3</v>
      </c>
      <c r="H104" s="146">
        <v>14066</v>
      </c>
      <c r="I104" s="146">
        <v>92</v>
      </c>
      <c r="J104" s="147">
        <v>152.89130434782609</v>
      </c>
      <c r="K104" s="148">
        <v>41</v>
      </c>
      <c r="L104" s="148" t="s">
        <v>3</v>
      </c>
      <c r="M104" s="146" t="s">
        <v>11</v>
      </c>
    </row>
    <row r="105" spans="1:13" ht="15.75" x14ac:dyDescent="0.25">
      <c r="A105" s="143">
        <v>790</v>
      </c>
      <c r="B105" s="135" t="s">
        <v>31</v>
      </c>
      <c r="C105" s="149">
        <v>3377</v>
      </c>
      <c r="D105" s="149">
        <v>18</v>
      </c>
      <c r="E105" s="149">
        <v>187.61</v>
      </c>
      <c r="F105" s="131">
        <v>19</v>
      </c>
      <c r="G105" s="131" t="s">
        <v>4</v>
      </c>
      <c r="H105" s="138">
        <v>14829</v>
      </c>
      <c r="I105" s="138">
        <v>81</v>
      </c>
      <c r="J105" s="139">
        <v>183.07407407407408</v>
      </c>
      <c r="K105" s="141">
        <v>19</v>
      </c>
      <c r="L105" s="141" t="s">
        <v>4</v>
      </c>
      <c r="M105" s="138" t="s">
        <v>0</v>
      </c>
    </row>
    <row r="106" spans="1:13" ht="15.75" x14ac:dyDescent="0.25">
      <c r="A106" s="143">
        <v>1381</v>
      </c>
      <c r="B106" s="135" t="s">
        <v>32</v>
      </c>
      <c r="C106" s="133">
        <v>5093</v>
      </c>
      <c r="D106" s="133">
        <v>28</v>
      </c>
      <c r="E106" s="151">
        <v>181.89</v>
      </c>
      <c r="F106" s="132">
        <v>20</v>
      </c>
      <c r="G106" s="131" t="s">
        <v>3</v>
      </c>
      <c r="H106" s="138">
        <v>23849</v>
      </c>
      <c r="I106" s="138">
        <v>134</v>
      </c>
      <c r="J106" s="139">
        <v>177.97761194029852</v>
      </c>
      <c r="K106" s="141">
        <v>22</v>
      </c>
      <c r="L106" s="141" t="s">
        <v>3</v>
      </c>
      <c r="M106" s="138" t="s">
        <v>0</v>
      </c>
    </row>
    <row r="107" spans="1:13" ht="15.75" x14ac:dyDescent="0.25">
      <c r="A107" s="143">
        <v>1467</v>
      </c>
      <c r="B107" s="135" t="s">
        <v>46</v>
      </c>
      <c r="C107" s="149">
        <v>1469</v>
      </c>
      <c r="D107" s="149">
        <v>9</v>
      </c>
      <c r="E107" s="149">
        <v>163.22</v>
      </c>
      <c r="F107" s="131">
        <v>37</v>
      </c>
      <c r="G107" s="131" t="s">
        <v>7</v>
      </c>
      <c r="H107" s="138">
        <v>15080</v>
      </c>
      <c r="I107" s="138">
        <v>96</v>
      </c>
      <c r="J107" s="139">
        <v>157.08333333333334</v>
      </c>
      <c r="K107" s="141">
        <v>37</v>
      </c>
      <c r="L107" s="141" t="s">
        <v>7</v>
      </c>
      <c r="M107" s="138" t="s">
        <v>6</v>
      </c>
    </row>
    <row r="108" spans="1:13" ht="15.75" x14ac:dyDescent="0.25">
      <c r="A108" s="143">
        <v>2596</v>
      </c>
      <c r="B108" s="135" t="s">
        <v>47</v>
      </c>
      <c r="C108" s="133">
        <v>0</v>
      </c>
      <c r="D108" s="133">
        <v>0</v>
      </c>
      <c r="E108" s="134" t="e">
        <v>#DIV/0!</v>
      </c>
      <c r="F108" s="131">
        <v>41</v>
      </c>
      <c r="G108" s="131" t="s">
        <v>3</v>
      </c>
      <c r="H108" s="138">
        <v>8638</v>
      </c>
      <c r="I108" s="138">
        <v>57</v>
      </c>
      <c r="J108" s="139">
        <v>151.54385964912279</v>
      </c>
      <c r="K108" s="141">
        <v>41</v>
      </c>
      <c r="L108" s="141" t="s">
        <v>3</v>
      </c>
      <c r="M108" s="138" t="s">
        <v>6</v>
      </c>
    </row>
    <row r="109" spans="1:13" ht="15.75" x14ac:dyDescent="0.25">
      <c r="A109" s="143">
        <v>2775</v>
      </c>
      <c r="B109" s="135" t="s">
        <v>139</v>
      </c>
      <c r="C109" s="133">
        <v>0</v>
      </c>
      <c r="D109" s="133">
        <v>0</v>
      </c>
      <c r="E109" s="134" t="e">
        <v>#DIV/0!</v>
      </c>
      <c r="F109" s="131">
        <v>45</v>
      </c>
      <c r="G109" s="131" t="s">
        <v>3</v>
      </c>
      <c r="H109" s="138">
        <v>3523</v>
      </c>
      <c r="I109" s="138">
        <v>24</v>
      </c>
      <c r="J109" s="139">
        <v>146.79166666666666</v>
      </c>
      <c r="K109" s="141">
        <v>45</v>
      </c>
      <c r="L109" s="141" t="s">
        <v>3</v>
      </c>
      <c r="M109" s="138" t="s">
        <v>17</v>
      </c>
    </row>
    <row r="110" spans="1:13" ht="15.75" x14ac:dyDescent="0.25">
      <c r="A110" s="143">
        <v>856</v>
      </c>
      <c r="B110" s="135" t="s">
        <v>94</v>
      </c>
      <c r="C110" s="133">
        <v>0</v>
      </c>
      <c r="D110" s="133">
        <v>0</v>
      </c>
      <c r="E110" s="134" t="e">
        <v>#DIV/0!</v>
      </c>
      <c r="F110" s="131" t="s">
        <v>177</v>
      </c>
      <c r="G110" s="131" t="s">
        <v>186</v>
      </c>
      <c r="H110" s="138">
        <v>1168</v>
      </c>
      <c r="I110" s="138">
        <v>8</v>
      </c>
      <c r="J110" s="139">
        <v>146</v>
      </c>
      <c r="K110" s="141" t="s">
        <v>177</v>
      </c>
      <c r="L110" s="141" t="s">
        <v>186</v>
      </c>
      <c r="M110" s="138" t="s">
        <v>13</v>
      </c>
    </row>
    <row r="111" spans="1:13" ht="15.75" x14ac:dyDescent="0.25">
      <c r="A111" s="143">
        <v>859</v>
      </c>
      <c r="B111" s="135" t="s">
        <v>130</v>
      </c>
      <c r="C111" s="133">
        <v>3933</v>
      </c>
      <c r="D111" s="133">
        <v>21</v>
      </c>
      <c r="E111" s="151">
        <v>187.29</v>
      </c>
      <c r="F111" s="132">
        <v>16</v>
      </c>
      <c r="G111" s="131" t="s">
        <v>3</v>
      </c>
      <c r="H111" s="138">
        <v>17096</v>
      </c>
      <c r="I111" s="138">
        <v>97</v>
      </c>
      <c r="J111" s="139">
        <v>176.24742268041237</v>
      </c>
      <c r="K111" s="141">
        <v>23</v>
      </c>
      <c r="L111" s="141" t="s">
        <v>3</v>
      </c>
      <c r="M111" s="138" t="s">
        <v>16</v>
      </c>
    </row>
    <row r="112" spans="1:13" ht="15.75" x14ac:dyDescent="0.25">
      <c r="A112" s="143">
        <v>860</v>
      </c>
      <c r="B112" s="135" t="s">
        <v>77</v>
      </c>
      <c r="C112" s="133">
        <v>810</v>
      </c>
      <c r="D112" s="133">
        <v>4</v>
      </c>
      <c r="E112" s="134">
        <v>202.5</v>
      </c>
      <c r="F112" s="131">
        <v>21</v>
      </c>
      <c r="G112" s="131" t="s">
        <v>4</v>
      </c>
      <c r="H112" s="138">
        <v>4144</v>
      </c>
      <c r="I112" s="138">
        <v>23</v>
      </c>
      <c r="J112" s="139">
        <v>180.17391304347825</v>
      </c>
      <c r="K112" s="141">
        <v>21</v>
      </c>
      <c r="L112" s="141" t="s">
        <v>4</v>
      </c>
      <c r="M112" s="138" t="s">
        <v>179</v>
      </c>
    </row>
    <row r="113" spans="1:13" ht="15.75" x14ac:dyDescent="0.25">
      <c r="A113" s="143">
        <v>1868</v>
      </c>
      <c r="B113" s="135" t="s">
        <v>80</v>
      </c>
      <c r="C113" s="149">
        <v>3165</v>
      </c>
      <c r="D113" s="149">
        <v>18</v>
      </c>
      <c r="E113" s="149">
        <v>175.83</v>
      </c>
      <c r="F113" s="131">
        <v>24</v>
      </c>
      <c r="G113" s="131" t="s">
        <v>3</v>
      </c>
      <c r="H113" s="138">
        <v>36454</v>
      </c>
      <c r="I113" s="138">
        <v>206</v>
      </c>
      <c r="J113" s="139">
        <v>176.96116504854368</v>
      </c>
      <c r="K113" s="141">
        <v>24</v>
      </c>
      <c r="L113" s="141" t="s">
        <v>3</v>
      </c>
      <c r="M113" s="138" t="s">
        <v>11</v>
      </c>
    </row>
    <row r="114" spans="1:13" ht="15.75" x14ac:dyDescent="0.25">
      <c r="A114" s="143">
        <v>1869</v>
      </c>
      <c r="B114" s="135" t="s">
        <v>81</v>
      </c>
      <c r="C114" s="149">
        <v>4176</v>
      </c>
      <c r="D114" s="149">
        <v>27</v>
      </c>
      <c r="E114" s="149">
        <v>154.66999999999999</v>
      </c>
      <c r="F114" s="131">
        <v>32</v>
      </c>
      <c r="G114" s="131" t="s">
        <v>7</v>
      </c>
      <c r="H114" s="138">
        <v>34981</v>
      </c>
      <c r="I114" s="138">
        <v>212</v>
      </c>
      <c r="J114" s="139">
        <v>165.00471698113208</v>
      </c>
      <c r="K114" s="141">
        <v>32</v>
      </c>
      <c r="L114" s="141" t="s">
        <v>7</v>
      </c>
      <c r="M114" s="138" t="s">
        <v>11</v>
      </c>
    </row>
    <row r="115" spans="1:13" ht="15.75" x14ac:dyDescent="0.25">
      <c r="A115" s="143">
        <v>893</v>
      </c>
      <c r="B115" s="135" t="s">
        <v>87</v>
      </c>
      <c r="C115" s="149">
        <v>3204</v>
      </c>
      <c r="D115" s="149">
        <v>18</v>
      </c>
      <c r="E115" s="149">
        <v>178</v>
      </c>
      <c r="F115" s="131">
        <v>18</v>
      </c>
      <c r="G115" s="131" t="s">
        <v>4</v>
      </c>
      <c r="H115" s="152">
        <v>14766</v>
      </c>
      <c r="I115" s="138">
        <v>80</v>
      </c>
      <c r="J115" s="139">
        <v>184.57499999999999</v>
      </c>
      <c r="K115" s="141">
        <v>18</v>
      </c>
      <c r="L115" s="141" t="s">
        <v>4</v>
      </c>
      <c r="M115" s="138" t="s">
        <v>179</v>
      </c>
    </row>
    <row r="116" spans="1:13" ht="15.75" x14ac:dyDescent="0.25">
      <c r="A116" s="143">
        <v>913</v>
      </c>
      <c r="B116" s="135" t="s">
        <v>48</v>
      </c>
      <c r="C116" s="149">
        <v>799</v>
      </c>
      <c r="D116" s="149">
        <v>6</v>
      </c>
      <c r="E116" s="149">
        <v>133.16999999999999</v>
      </c>
      <c r="F116" s="131">
        <v>36</v>
      </c>
      <c r="G116" s="131" t="s">
        <v>3</v>
      </c>
      <c r="H116" s="138">
        <v>5854</v>
      </c>
      <c r="I116" s="138">
        <v>37</v>
      </c>
      <c r="J116" s="139">
        <v>158.21621621621622</v>
      </c>
      <c r="K116" s="141">
        <v>36</v>
      </c>
      <c r="L116" s="141" t="s">
        <v>3</v>
      </c>
      <c r="M116" s="138" t="s">
        <v>6</v>
      </c>
    </row>
    <row r="117" spans="1:13" ht="15.75" x14ac:dyDescent="0.25">
      <c r="A117" s="143">
        <v>1757</v>
      </c>
      <c r="B117" s="135" t="s">
        <v>140</v>
      </c>
      <c r="C117" s="133">
        <v>0</v>
      </c>
      <c r="D117" s="133">
        <v>0</v>
      </c>
      <c r="E117" s="134" t="e">
        <v>#DIV/0!</v>
      </c>
      <c r="F117" s="131">
        <v>41</v>
      </c>
      <c r="G117" s="131" t="s">
        <v>7</v>
      </c>
      <c r="H117" s="138">
        <v>4275</v>
      </c>
      <c r="I117" s="138">
        <v>28</v>
      </c>
      <c r="J117" s="139">
        <v>152.67857142857142</v>
      </c>
      <c r="K117" s="141">
        <v>41</v>
      </c>
      <c r="L117" s="141" t="s">
        <v>7</v>
      </c>
      <c r="M117" s="138" t="s">
        <v>17</v>
      </c>
    </row>
    <row r="119" spans="1:13" x14ac:dyDescent="0.25">
      <c r="C119">
        <f>SUM(C3:C118)</f>
        <v>175847</v>
      </c>
      <c r="D119">
        <f>SUM(D3:D118)</f>
        <v>1036</v>
      </c>
    </row>
  </sheetData>
  <mergeCells count="3">
    <mergeCell ref="C2:G2"/>
    <mergeCell ref="H2:J2"/>
    <mergeCell ref="K2:L2"/>
  </mergeCells>
  <conditionalFormatting sqref="J12:J15 J17:J19 J22:J26 J28:J32 J34:J37 J39:J43 J45 J47:J58 J60:J71 J79:J85 J101:J109 J92:J98 J73:J74 J76:J77 J111:J114 J117 J3:J10 J87:J90">
    <cfRule type="cellIs" dxfId="98" priority="10" stopIfTrue="1" operator="greaterThanOrEqual">
      <formula>200</formula>
    </cfRule>
  </conditionalFormatting>
  <conditionalFormatting sqref="K12:L15 K17:L19 K22:L26 K28:L32 K34:L37 K39:L43 K47:K50 K45:L45 L47:L58 L60:L71 L79:L85 L101:L109 L92:L98 L73:L74 L76:L77 L111:L114 J115 L117 I116 K3:L10 F3:G10 L87:L90">
    <cfRule type="cellIs" dxfId="97" priority="9" stopIfTrue="1" operator="equal">
      <formula>IF(#REF!&gt;=200,0,"")</formula>
    </cfRule>
  </conditionalFormatting>
  <conditionalFormatting sqref="F12:G15 F17:G19 F22:G26 F28:G32 F34:G37 F39:G43 F47:F50 F45:G45 G47:G58 G60:G71 G79:G85 G101:G109 G92:G98 G73:G74 G76:G77 G111:G114 G117 G87:G90">
    <cfRule type="cellIs" dxfId="96" priority="7" stopIfTrue="1" operator="equal">
      <formula>IF(#REF!&gt;=200,0,"")</formula>
    </cfRule>
  </conditionalFormatting>
  <conditionalFormatting sqref="F1">
    <cfRule type="cellIs" dxfId="95" priority="6" stopIfTrue="1" operator="greaterThanOrEqual">
      <formula>200</formula>
    </cfRule>
  </conditionalFormatting>
  <conditionalFormatting sqref="E1">
    <cfRule type="cellIs" dxfId="94" priority="5" stopIfTrue="1" operator="greaterThanOrEqual">
      <formula>200</formula>
    </cfRule>
  </conditionalFormatting>
  <conditionalFormatting sqref="J1">
    <cfRule type="cellIs" dxfId="93" priority="4" stopIfTrue="1" operator="greaterThanOrEqual">
      <formula>200</formula>
    </cfRule>
  </conditionalFormatting>
  <conditionalFormatting sqref="G86">
    <cfRule type="cellIs" dxfId="92" priority="3" stopIfTrue="1" operator="equal">
      <formula>IF(#REF!&gt;=200,0,"")</formula>
    </cfRule>
  </conditionalFormatting>
  <conditionalFormatting sqref="L86">
    <cfRule type="cellIs" dxfId="91" priority="2" stopIfTrue="1" operator="equal">
      <formula>IF(#REF!&gt;=200,0,"")</formula>
    </cfRule>
  </conditionalFormatting>
  <conditionalFormatting sqref="J86">
    <cfRule type="cellIs" dxfId="90" priority="1" stopIfTrue="1" operator="greaterThanOrEqual">
      <formula>200</formula>
    </cfRule>
  </conditionalFormatting>
  <hyperlinks>
    <hyperlink ref="M56:M57" r:id="rId1" display="msubito@hotmail.com"/>
    <hyperlink ref="M89" r:id="rId2" display="msubito@hotmail.com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9"/>
  <sheetViews>
    <sheetView zoomScale="150" zoomScaleNormal="150" workbookViewId="0">
      <selection activeCell="E125" sqref="E125"/>
    </sheetView>
  </sheetViews>
  <sheetFormatPr baseColWidth="10" defaultRowHeight="15.75" x14ac:dyDescent="0.25"/>
  <cols>
    <col min="1" max="1" width="11.42578125" style="155"/>
    <col min="2" max="2" width="25" style="156" bestFit="1" customWidth="1"/>
    <col min="3" max="3" width="13.85546875" style="156" customWidth="1"/>
    <col min="4" max="7" width="13.85546875" customWidth="1"/>
    <col min="8" max="12" width="11.42578125" customWidth="1"/>
    <col min="13" max="17" width="11.42578125" style="40" customWidth="1"/>
    <col min="18" max="18" width="15" style="170" customWidth="1"/>
  </cols>
  <sheetData>
    <row r="1" spans="1:18" x14ac:dyDescent="0.25">
      <c r="A1" s="155" t="s">
        <v>19</v>
      </c>
      <c r="B1" s="156" t="s">
        <v>20</v>
      </c>
      <c r="C1" s="52" t="s">
        <v>151</v>
      </c>
      <c r="D1" s="53" t="s">
        <v>152</v>
      </c>
      <c r="E1" s="54" t="s">
        <v>153</v>
      </c>
      <c r="F1" s="45" t="s">
        <v>154</v>
      </c>
      <c r="G1" s="46" t="s">
        <v>155</v>
      </c>
      <c r="H1" s="52" t="s">
        <v>151</v>
      </c>
      <c r="I1" s="53" t="s">
        <v>152</v>
      </c>
      <c r="J1" s="54" t="s">
        <v>153</v>
      </c>
      <c r="K1" s="45" t="s">
        <v>154</v>
      </c>
      <c r="L1" s="46" t="s">
        <v>155</v>
      </c>
      <c r="M1" s="52" t="s">
        <v>151</v>
      </c>
      <c r="N1" s="53" t="s">
        <v>152</v>
      </c>
      <c r="O1" s="136" t="s">
        <v>153</v>
      </c>
      <c r="P1" s="137" t="s">
        <v>154</v>
      </c>
      <c r="Q1" s="140" t="s">
        <v>155</v>
      </c>
      <c r="R1" s="51" t="s">
        <v>159</v>
      </c>
    </row>
    <row r="2" spans="1:18" x14ac:dyDescent="0.25">
      <c r="C2" s="313" t="s">
        <v>216</v>
      </c>
      <c r="D2" s="313"/>
      <c r="E2" s="313"/>
      <c r="F2" s="313"/>
      <c r="G2" s="314"/>
      <c r="H2" s="318" t="s">
        <v>183</v>
      </c>
      <c r="I2" s="318"/>
      <c r="J2" s="318"/>
      <c r="K2" s="318"/>
      <c r="L2" s="319"/>
      <c r="M2" s="320" t="s">
        <v>184</v>
      </c>
      <c r="N2" s="321"/>
      <c r="O2" s="321"/>
      <c r="P2" s="316">
        <v>44013</v>
      </c>
      <c r="Q2" s="317"/>
    </row>
    <row r="3" spans="1:18" x14ac:dyDescent="0.25">
      <c r="A3" s="143">
        <v>1522</v>
      </c>
      <c r="B3" s="135" t="s">
        <v>103</v>
      </c>
      <c r="C3" s="168">
        <v>36215</v>
      </c>
      <c r="D3" s="168">
        <v>186</v>
      </c>
      <c r="E3" s="169">
        <v>194.7</v>
      </c>
      <c r="F3" s="175">
        <v>11</v>
      </c>
      <c r="G3" s="167" t="s">
        <v>5</v>
      </c>
      <c r="H3" s="144">
        <v>2945</v>
      </c>
      <c r="I3" s="144">
        <v>16</v>
      </c>
      <c r="J3" s="162">
        <v>184.06</v>
      </c>
      <c r="K3" s="164">
        <v>12</v>
      </c>
      <c r="L3" s="164" t="s">
        <v>5</v>
      </c>
      <c r="M3" s="138">
        <v>31421</v>
      </c>
      <c r="N3" s="138">
        <v>162</v>
      </c>
      <c r="O3" s="139">
        <v>193.95679012345678</v>
      </c>
      <c r="P3" s="141">
        <v>12</v>
      </c>
      <c r="Q3" s="141" t="s">
        <v>5</v>
      </c>
      <c r="R3" s="171" t="s">
        <v>192</v>
      </c>
    </row>
    <row r="4" spans="1:18" x14ac:dyDescent="0.25">
      <c r="A4" s="153">
        <v>2897</v>
      </c>
      <c r="B4" s="157" t="s">
        <v>215</v>
      </c>
      <c r="C4" s="168">
        <v>0</v>
      </c>
      <c r="D4" s="168">
        <v>0</v>
      </c>
      <c r="E4" s="169">
        <v>0</v>
      </c>
      <c r="F4" s="166"/>
      <c r="G4" s="167"/>
      <c r="H4" s="144"/>
      <c r="I4" s="144"/>
      <c r="J4" s="162"/>
      <c r="K4" s="164"/>
      <c r="L4" s="164"/>
      <c r="M4" s="138"/>
      <c r="N4" s="138"/>
      <c r="O4" s="139"/>
      <c r="P4" s="141"/>
      <c r="Q4" s="141"/>
      <c r="R4" s="172" t="s">
        <v>193</v>
      </c>
    </row>
    <row r="5" spans="1:18" x14ac:dyDescent="0.25">
      <c r="A5" s="143">
        <v>1819</v>
      </c>
      <c r="B5" s="135" t="s">
        <v>35</v>
      </c>
      <c r="C5" s="168">
        <v>39180</v>
      </c>
      <c r="D5" s="168">
        <v>239</v>
      </c>
      <c r="E5" s="169">
        <v>163.93</v>
      </c>
      <c r="F5" s="175">
        <v>33</v>
      </c>
      <c r="G5" s="167" t="s">
        <v>7</v>
      </c>
      <c r="H5" s="144">
        <v>4096</v>
      </c>
      <c r="I5" s="144">
        <v>26</v>
      </c>
      <c r="J5" s="162">
        <v>157.53846153846155</v>
      </c>
      <c r="K5" s="164">
        <v>32</v>
      </c>
      <c r="L5" s="164" t="s">
        <v>7</v>
      </c>
      <c r="M5" s="138">
        <v>30423</v>
      </c>
      <c r="N5" s="138">
        <v>185</v>
      </c>
      <c r="O5" s="139">
        <v>164.44864864864866</v>
      </c>
      <c r="P5" s="141">
        <v>32</v>
      </c>
      <c r="Q5" s="141" t="s">
        <v>7</v>
      </c>
      <c r="R5" s="171" t="s">
        <v>194</v>
      </c>
    </row>
    <row r="6" spans="1:18" x14ac:dyDescent="0.25">
      <c r="A6" s="153">
        <v>2901</v>
      </c>
      <c r="B6" s="154" t="s">
        <v>214</v>
      </c>
      <c r="C6" s="168">
        <v>0</v>
      </c>
      <c r="D6" s="168">
        <v>0</v>
      </c>
      <c r="E6" s="169">
        <v>0</v>
      </c>
      <c r="F6" s="166"/>
      <c r="G6" s="167"/>
      <c r="H6" s="144"/>
      <c r="I6" s="144"/>
      <c r="J6" s="162"/>
      <c r="K6" s="164"/>
      <c r="L6" s="164"/>
      <c r="M6" s="138"/>
      <c r="N6" s="138"/>
      <c r="O6" s="139"/>
      <c r="P6" s="141"/>
      <c r="Q6" s="141"/>
      <c r="R6" s="172" t="s">
        <v>193</v>
      </c>
    </row>
    <row r="7" spans="1:18" x14ac:dyDescent="0.25">
      <c r="A7" s="143">
        <v>48</v>
      </c>
      <c r="B7" s="135" t="s">
        <v>82</v>
      </c>
      <c r="C7" s="168">
        <v>5321</v>
      </c>
      <c r="D7" s="168">
        <v>29</v>
      </c>
      <c r="E7" s="169">
        <v>183.48</v>
      </c>
      <c r="F7" s="175">
        <v>19</v>
      </c>
      <c r="G7" s="167" t="s">
        <v>4</v>
      </c>
      <c r="H7" s="144">
        <v>0</v>
      </c>
      <c r="I7" s="144">
        <v>0</v>
      </c>
      <c r="J7" s="162" t="e">
        <v>#DIV/0!</v>
      </c>
      <c r="K7" s="164">
        <v>21</v>
      </c>
      <c r="L7" s="164" t="s">
        <v>4</v>
      </c>
      <c r="M7" s="138">
        <v>8503</v>
      </c>
      <c r="N7" s="138">
        <v>47</v>
      </c>
      <c r="O7" s="139">
        <v>180.91489361702128</v>
      </c>
      <c r="P7" s="141">
        <v>21</v>
      </c>
      <c r="Q7" s="141" t="s">
        <v>4</v>
      </c>
      <c r="R7" s="171" t="s">
        <v>195</v>
      </c>
    </row>
    <row r="8" spans="1:18" x14ac:dyDescent="0.25">
      <c r="A8" s="143">
        <v>1739</v>
      </c>
      <c r="B8" s="135" t="s">
        <v>166</v>
      </c>
      <c r="C8" s="168">
        <v>4451</v>
      </c>
      <c r="D8" s="168">
        <v>28</v>
      </c>
      <c r="E8" s="169">
        <v>158.96</v>
      </c>
      <c r="F8" s="166">
        <v>36</v>
      </c>
      <c r="G8" s="167" t="s">
        <v>7</v>
      </c>
      <c r="H8" s="144">
        <v>0</v>
      </c>
      <c r="I8" s="144">
        <v>0</v>
      </c>
      <c r="J8" s="162" t="e">
        <v>#DIV/0!</v>
      </c>
      <c r="K8" s="164">
        <v>36</v>
      </c>
      <c r="L8" s="164" t="s">
        <v>7</v>
      </c>
      <c r="M8" s="138">
        <v>4451</v>
      </c>
      <c r="N8" s="138">
        <v>28</v>
      </c>
      <c r="O8" s="139">
        <v>158.96428571428572</v>
      </c>
      <c r="P8" s="141">
        <v>36</v>
      </c>
      <c r="Q8" s="141" t="s">
        <v>7</v>
      </c>
      <c r="R8" s="173" t="s">
        <v>9</v>
      </c>
    </row>
    <row r="9" spans="1:18" x14ac:dyDescent="0.25">
      <c r="A9" s="143">
        <v>2327</v>
      </c>
      <c r="B9" s="135" t="s">
        <v>104</v>
      </c>
      <c r="C9" s="168">
        <v>7834</v>
      </c>
      <c r="D9" s="168">
        <v>46</v>
      </c>
      <c r="E9" s="169">
        <v>170.3</v>
      </c>
      <c r="F9" s="175">
        <v>28</v>
      </c>
      <c r="G9" s="167" t="s">
        <v>3</v>
      </c>
      <c r="H9" s="144">
        <v>0</v>
      </c>
      <c r="I9" s="144">
        <v>0</v>
      </c>
      <c r="J9" s="162" t="e">
        <v>#DIV/0!</v>
      </c>
      <c r="K9" s="164">
        <v>26</v>
      </c>
      <c r="L9" s="164" t="s">
        <v>3</v>
      </c>
      <c r="M9" s="138">
        <v>6925</v>
      </c>
      <c r="N9" s="138">
        <v>40</v>
      </c>
      <c r="O9" s="139">
        <v>173.125</v>
      </c>
      <c r="P9" s="141">
        <v>26</v>
      </c>
      <c r="Q9" s="141" t="s">
        <v>3</v>
      </c>
      <c r="R9" s="171" t="s">
        <v>192</v>
      </c>
    </row>
    <row r="10" spans="1:18" x14ac:dyDescent="0.25">
      <c r="A10" s="143">
        <v>236</v>
      </c>
      <c r="B10" s="135" t="s">
        <v>187</v>
      </c>
      <c r="C10" s="168">
        <v>10448</v>
      </c>
      <c r="D10" s="168">
        <v>54</v>
      </c>
      <c r="E10" s="169">
        <v>193.48</v>
      </c>
      <c r="F10" s="175">
        <v>12</v>
      </c>
      <c r="G10" s="167" t="s">
        <v>5</v>
      </c>
      <c r="H10" s="144">
        <v>1080</v>
      </c>
      <c r="I10" s="144">
        <v>6</v>
      </c>
      <c r="J10" s="162">
        <v>180</v>
      </c>
      <c r="K10" s="164">
        <v>15</v>
      </c>
      <c r="L10" s="164" t="s">
        <v>4</v>
      </c>
      <c r="M10" s="138">
        <v>12417</v>
      </c>
      <c r="N10" s="138">
        <v>66</v>
      </c>
      <c r="O10" s="139">
        <v>188.13636363636363</v>
      </c>
      <c r="P10" s="141">
        <v>15</v>
      </c>
      <c r="Q10" s="141" t="s">
        <v>4</v>
      </c>
      <c r="R10" s="171" t="s">
        <v>196</v>
      </c>
    </row>
    <row r="11" spans="1:18" x14ac:dyDescent="0.25">
      <c r="A11" s="143">
        <v>2804</v>
      </c>
      <c r="B11" s="135" t="s">
        <v>160</v>
      </c>
      <c r="C11" s="168">
        <v>12597</v>
      </c>
      <c r="D11" s="168">
        <v>73</v>
      </c>
      <c r="E11" s="169">
        <v>172.56</v>
      </c>
      <c r="F11" s="166">
        <v>27</v>
      </c>
      <c r="G11" s="167" t="s">
        <v>3</v>
      </c>
      <c r="H11" s="144">
        <v>0</v>
      </c>
      <c r="I11" s="144">
        <v>0</v>
      </c>
      <c r="J11" s="162" t="e">
        <v>#DIV/0!</v>
      </c>
      <c r="K11" s="164">
        <v>27</v>
      </c>
      <c r="L11" s="164" t="s">
        <v>3</v>
      </c>
      <c r="M11" s="138">
        <v>13013</v>
      </c>
      <c r="N11" s="138">
        <v>76</v>
      </c>
      <c r="O11" s="139">
        <v>171.22368421052633</v>
      </c>
      <c r="P11" s="141">
        <v>27</v>
      </c>
      <c r="Q11" s="141" t="s">
        <v>3</v>
      </c>
      <c r="R11" s="173" t="s">
        <v>178</v>
      </c>
    </row>
    <row r="12" spans="1:18" x14ac:dyDescent="0.25">
      <c r="A12" s="143">
        <v>111</v>
      </c>
      <c r="B12" s="135" t="s">
        <v>83</v>
      </c>
      <c r="C12" s="168">
        <v>29748</v>
      </c>
      <c r="D12" s="168">
        <v>175</v>
      </c>
      <c r="E12" s="169">
        <v>169.99</v>
      </c>
      <c r="F12" s="175">
        <v>29</v>
      </c>
      <c r="G12" s="167" t="s">
        <v>3</v>
      </c>
      <c r="H12" s="144">
        <v>5077</v>
      </c>
      <c r="I12" s="144">
        <v>30</v>
      </c>
      <c r="J12" s="162">
        <v>169.23</v>
      </c>
      <c r="K12" s="164">
        <v>28</v>
      </c>
      <c r="L12" s="164" t="s">
        <v>3</v>
      </c>
      <c r="M12" s="138">
        <v>24877</v>
      </c>
      <c r="N12" s="138">
        <v>146</v>
      </c>
      <c r="O12" s="139">
        <v>170.39041095890411</v>
      </c>
      <c r="P12" s="141">
        <v>28</v>
      </c>
      <c r="Q12" s="141" t="s">
        <v>3</v>
      </c>
      <c r="R12" s="171" t="s">
        <v>195</v>
      </c>
    </row>
    <row r="13" spans="1:18" x14ac:dyDescent="0.25">
      <c r="A13" s="143">
        <v>123</v>
      </c>
      <c r="B13" s="135" t="s">
        <v>115</v>
      </c>
      <c r="C13" s="168">
        <v>7826</v>
      </c>
      <c r="D13" s="168">
        <v>40</v>
      </c>
      <c r="E13" s="169">
        <v>195.65</v>
      </c>
      <c r="F13" s="175">
        <v>11</v>
      </c>
      <c r="G13" s="167" t="s">
        <v>5</v>
      </c>
      <c r="H13" s="144">
        <v>4103</v>
      </c>
      <c r="I13" s="144">
        <v>21</v>
      </c>
      <c r="J13" s="162">
        <v>195.38</v>
      </c>
      <c r="K13" s="164">
        <v>11</v>
      </c>
      <c r="L13" s="164" t="s">
        <v>5</v>
      </c>
      <c r="M13" s="138">
        <v>2518</v>
      </c>
      <c r="N13" s="138">
        <v>13</v>
      </c>
      <c r="O13" s="139">
        <v>193.69230769230768</v>
      </c>
      <c r="P13" s="141" t="s">
        <v>1</v>
      </c>
      <c r="Q13" s="141" t="s">
        <v>185</v>
      </c>
      <c r="R13" s="171" t="s">
        <v>197</v>
      </c>
    </row>
    <row r="14" spans="1:18" x14ac:dyDescent="0.25">
      <c r="A14" s="143">
        <v>132</v>
      </c>
      <c r="B14" s="135" t="s">
        <v>21</v>
      </c>
      <c r="C14" s="168">
        <v>12571</v>
      </c>
      <c r="D14" s="168">
        <v>71</v>
      </c>
      <c r="E14" s="169">
        <v>177.06</v>
      </c>
      <c r="F14" s="175">
        <v>23</v>
      </c>
      <c r="G14" s="167" t="s">
        <v>3</v>
      </c>
      <c r="H14" s="144">
        <v>1009</v>
      </c>
      <c r="I14" s="144">
        <v>6</v>
      </c>
      <c r="J14" s="162">
        <v>168.16666666666666</v>
      </c>
      <c r="K14" s="164">
        <v>22</v>
      </c>
      <c r="L14" s="164" t="s">
        <v>4</v>
      </c>
      <c r="M14" s="138">
        <v>12026</v>
      </c>
      <c r="N14" s="138">
        <v>67</v>
      </c>
      <c r="O14" s="139">
        <v>179.49253731343285</v>
      </c>
      <c r="P14" s="141">
        <v>22</v>
      </c>
      <c r="Q14" s="141" t="s">
        <v>4</v>
      </c>
      <c r="R14" s="171" t="s">
        <v>198</v>
      </c>
    </row>
    <row r="15" spans="1:18" x14ac:dyDescent="0.25">
      <c r="A15" s="143">
        <v>1002</v>
      </c>
      <c r="B15" s="135" t="s">
        <v>173</v>
      </c>
      <c r="C15" s="168">
        <v>8753</v>
      </c>
      <c r="D15" s="168">
        <v>54</v>
      </c>
      <c r="E15" s="169">
        <v>162.09</v>
      </c>
      <c r="F15" s="166">
        <v>34</v>
      </c>
      <c r="G15" s="167" t="s">
        <v>3</v>
      </c>
      <c r="H15" s="144">
        <v>0</v>
      </c>
      <c r="I15" s="144">
        <v>0</v>
      </c>
      <c r="J15" s="162" t="e">
        <v>#DIV/0!</v>
      </c>
      <c r="K15" s="164">
        <v>34</v>
      </c>
      <c r="L15" s="164" t="s">
        <v>3</v>
      </c>
      <c r="M15" s="138">
        <v>8753</v>
      </c>
      <c r="N15" s="138">
        <v>54</v>
      </c>
      <c r="O15" s="139">
        <v>162.09259259259258</v>
      </c>
      <c r="P15" s="141">
        <v>34</v>
      </c>
      <c r="Q15" s="141" t="s">
        <v>3</v>
      </c>
      <c r="R15" s="171" t="s">
        <v>13</v>
      </c>
    </row>
    <row r="16" spans="1:18" x14ac:dyDescent="0.25">
      <c r="A16" s="143">
        <v>138</v>
      </c>
      <c r="B16" s="135" t="s">
        <v>89</v>
      </c>
      <c r="C16" s="168">
        <v>7193</v>
      </c>
      <c r="D16" s="168">
        <v>45</v>
      </c>
      <c r="E16" s="169">
        <v>159.84</v>
      </c>
      <c r="F16" s="166">
        <v>36</v>
      </c>
      <c r="G16" s="167" t="s">
        <v>7</v>
      </c>
      <c r="H16" s="144">
        <v>0</v>
      </c>
      <c r="I16" s="144">
        <v>0</v>
      </c>
      <c r="J16" s="162" t="e">
        <v>#DIV/0!</v>
      </c>
      <c r="K16" s="164">
        <v>36</v>
      </c>
      <c r="L16" s="164" t="s">
        <v>7</v>
      </c>
      <c r="M16" s="138">
        <v>7193</v>
      </c>
      <c r="N16" s="138">
        <v>45</v>
      </c>
      <c r="O16" s="139">
        <v>159.84444444444443</v>
      </c>
      <c r="P16" s="141">
        <v>36</v>
      </c>
      <c r="Q16" s="141" t="s">
        <v>7</v>
      </c>
      <c r="R16" s="171" t="s">
        <v>199</v>
      </c>
    </row>
    <row r="17" spans="1:18" x14ac:dyDescent="0.25">
      <c r="A17" s="143">
        <v>142</v>
      </c>
      <c r="B17" s="135" t="s">
        <v>36</v>
      </c>
      <c r="C17" s="168">
        <v>8243</v>
      </c>
      <c r="D17" s="168">
        <v>45</v>
      </c>
      <c r="E17" s="169">
        <v>183.18</v>
      </c>
      <c r="F17" s="175">
        <v>19</v>
      </c>
      <c r="G17" s="167" t="s">
        <v>4</v>
      </c>
      <c r="H17" s="144">
        <v>1538</v>
      </c>
      <c r="I17" s="144">
        <v>9</v>
      </c>
      <c r="J17" s="162">
        <v>170.89</v>
      </c>
      <c r="K17" s="164">
        <v>19</v>
      </c>
      <c r="L17" s="164" t="s">
        <v>4</v>
      </c>
      <c r="M17" s="138">
        <v>6623</v>
      </c>
      <c r="N17" s="138">
        <v>36</v>
      </c>
      <c r="O17" s="139">
        <v>183.97222222222223</v>
      </c>
      <c r="P17" s="141">
        <v>18</v>
      </c>
      <c r="Q17" s="141" t="s">
        <v>4</v>
      </c>
      <c r="R17" s="171" t="s">
        <v>194</v>
      </c>
    </row>
    <row r="18" spans="1:18" x14ac:dyDescent="0.25">
      <c r="A18" s="144">
        <v>1474</v>
      </c>
      <c r="B18" s="135" t="s">
        <v>59</v>
      </c>
      <c r="C18" s="168">
        <v>3559</v>
      </c>
      <c r="D18" s="168">
        <v>22</v>
      </c>
      <c r="E18" s="169">
        <v>161.77000000000001</v>
      </c>
      <c r="F18" s="166">
        <v>34</v>
      </c>
      <c r="G18" s="167" t="s">
        <v>3</v>
      </c>
      <c r="H18" s="144">
        <v>0</v>
      </c>
      <c r="I18" s="144">
        <v>0</v>
      </c>
      <c r="J18" s="162" t="e">
        <v>#DIV/0!</v>
      </c>
      <c r="K18" s="164">
        <v>34</v>
      </c>
      <c r="L18" s="164" t="s">
        <v>3</v>
      </c>
      <c r="M18" s="138">
        <v>3559</v>
      </c>
      <c r="N18" s="138">
        <v>22</v>
      </c>
      <c r="O18" s="139">
        <v>161.77272727272728</v>
      </c>
      <c r="P18" s="141">
        <v>34</v>
      </c>
      <c r="Q18" s="141" t="s">
        <v>3</v>
      </c>
      <c r="R18" s="171" t="s">
        <v>193</v>
      </c>
    </row>
    <row r="19" spans="1:18" x14ac:dyDescent="0.25">
      <c r="A19" s="143">
        <v>149</v>
      </c>
      <c r="B19" s="135" t="s">
        <v>95</v>
      </c>
      <c r="C19" s="168">
        <v>14878</v>
      </c>
      <c r="D19" s="168">
        <v>80</v>
      </c>
      <c r="E19" s="169">
        <v>185.98</v>
      </c>
      <c r="F19" s="166">
        <v>18</v>
      </c>
      <c r="G19" s="167" t="s">
        <v>4</v>
      </c>
      <c r="H19" s="144">
        <v>0</v>
      </c>
      <c r="I19" s="144">
        <v>0</v>
      </c>
      <c r="J19" s="162" t="e">
        <v>#DIV/0!</v>
      </c>
      <c r="K19" s="164">
        <v>18</v>
      </c>
      <c r="L19" s="164" t="s">
        <v>4</v>
      </c>
      <c r="M19" s="138">
        <v>14728</v>
      </c>
      <c r="N19" s="138">
        <v>80</v>
      </c>
      <c r="O19" s="139">
        <v>184.1</v>
      </c>
      <c r="P19" s="141">
        <v>18</v>
      </c>
      <c r="Q19" s="141" t="s">
        <v>4</v>
      </c>
      <c r="R19" s="171" t="s">
        <v>200</v>
      </c>
    </row>
    <row r="20" spans="1:18" x14ac:dyDescent="0.25">
      <c r="A20" s="143">
        <v>151</v>
      </c>
      <c r="B20" s="135" t="s">
        <v>60</v>
      </c>
      <c r="C20" s="168">
        <v>5357</v>
      </c>
      <c r="D20" s="168">
        <v>28</v>
      </c>
      <c r="E20" s="169">
        <v>191.32</v>
      </c>
      <c r="F20" s="175">
        <v>13</v>
      </c>
      <c r="G20" s="167" t="s">
        <v>5</v>
      </c>
      <c r="H20" s="144">
        <v>0</v>
      </c>
      <c r="I20" s="144">
        <v>0</v>
      </c>
      <c r="J20" s="162" t="e">
        <v>#DIV/0!</v>
      </c>
      <c r="K20" s="164">
        <v>20</v>
      </c>
      <c r="L20" s="164" t="s">
        <v>4</v>
      </c>
      <c r="M20" s="138">
        <v>7637</v>
      </c>
      <c r="N20" s="138">
        <v>42</v>
      </c>
      <c r="O20" s="139">
        <v>181.83333333333334</v>
      </c>
      <c r="P20" s="141">
        <v>20</v>
      </c>
      <c r="Q20" s="141" t="s">
        <v>4</v>
      </c>
      <c r="R20" s="171" t="s">
        <v>193</v>
      </c>
    </row>
    <row r="21" spans="1:18" x14ac:dyDescent="0.25">
      <c r="A21" s="143">
        <v>2138</v>
      </c>
      <c r="B21" s="135" t="s">
        <v>105</v>
      </c>
      <c r="C21" s="168">
        <v>47625</v>
      </c>
      <c r="D21" s="168">
        <v>272</v>
      </c>
      <c r="E21" s="169">
        <v>175.09</v>
      </c>
      <c r="F21" s="175">
        <v>25</v>
      </c>
      <c r="G21" s="167" t="s">
        <v>3</v>
      </c>
      <c r="H21" s="144">
        <v>4261</v>
      </c>
      <c r="I21" s="144">
        <v>28</v>
      </c>
      <c r="J21" s="162">
        <v>152.18</v>
      </c>
      <c r="K21" s="164">
        <v>22</v>
      </c>
      <c r="L21" s="164" t="s">
        <v>4</v>
      </c>
      <c r="M21" s="138">
        <v>39711</v>
      </c>
      <c r="N21" s="138">
        <v>222</v>
      </c>
      <c r="O21" s="139">
        <v>178.87837837837839</v>
      </c>
      <c r="P21" s="141">
        <v>22</v>
      </c>
      <c r="Q21" s="141" t="s">
        <v>4</v>
      </c>
      <c r="R21" s="171" t="s">
        <v>192</v>
      </c>
    </row>
    <row r="22" spans="1:18" x14ac:dyDescent="0.25">
      <c r="A22" s="143">
        <v>1782</v>
      </c>
      <c r="B22" s="135" t="s">
        <v>131</v>
      </c>
      <c r="C22" s="168">
        <v>4332</v>
      </c>
      <c r="D22" s="168">
        <v>26</v>
      </c>
      <c r="E22" s="169">
        <v>166.62</v>
      </c>
      <c r="F22" s="175">
        <v>31</v>
      </c>
      <c r="G22" s="167" t="s">
        <v>3</v>
      </c>
      <c r="H22" s="144">
        <v>1557</v>
      </c>
      <c r="I22" s="144">
        <v>9</v>
      </c>
      <c r="J22" s="162">
        <v>173</v>
      </c>
      <c r="K22" s="164" t="s">
        <v>177</v>
      </c>
      <c r="L22" s="164" t="s">
        <v>185</v>
      </c>
      <c r="M22" s="138">
        <v>1813</v>
      </c>
      <c r="N22" s="138">
        <v>11</v>
      </c>
      <c r="O22" s="139">
        <v>164.81818181818181</v>
      </c>
      <c r="P22" s="141" t="s">
        <v>177</v>
      </c>
      <c r="Q22" s="141" t="s">
        <v>185</v>
      </c>
      <c r="R22" s="171" t="s">
        <v>201</v>
      </c>
    </row>
    <row r="23" spans="1:18" x14ac:dyDescent="0.25">
      <c r="A23" s="143">
        <v>1210</v>
      </c>
      <c r="B23" s="135" t="s">
        <v>37</v>
      </c>
      <c r="C23" s="168">
        <v>17236</v>
      </c>
      <c r="D23" s="168">
        <v>104</v>
      </c>
      <c r="E23" s="169">
        <v>165.73</v>
      </c>
      <c r="F23" s="175">
        <v>32</v>
      </c>
      <c r="G23" s="167" t="s">
        <v>3</v>
      </c>
      <c r="H23" s="144">
        <v>1765</v>
      </c>
      <c r="I23" s="144">
        <v>12</v>
      </c>
      <c r="J23" s="162">
        <v>147.08000000000001</v>
      </c>
      <c r="K23" s="164">
        <v>30</v>
      </c>
      <c r="L23" s="164" t="s">
        <v>3</v>
      </c>
      <c r="M23" s="138">
        <v>14894</v>
      </c>
      <c r="N23" s="138">
        <v>89</v>
      </c>
      <c r="O23" s="139">
        <v>167.34831460674158</v>
      </c>
      <c r="P23" s="141">
        <v>30</v>
      </c>
      <c r="Q23" s="141" t="s">
        <v>3</v>
      </c>
      <c r="R23" s="171" t="s">
        <v>194</v>
      </c>
    </row>
    <row r="24" spans="1:18" x14ac:dyDescent="0.25">
      <c r="A24" s="143">
        <v>2220</v>
      </c>
      <c r="B24" s="135" t="s">
        <v>61</v>
      </c>
      <c r="C24" s="168">
        <v>32736</v>
      </c>
      <c r="D24" s="168">
        <v>175</v>
      </c>
      <c r="E24" s="169">
        <v>187.06</v>
      </c>
      <c r="F24" s="175">
        <v>16</v>
      </c>
      <c r="G24" s="167" t="s">
        <v>4</v>
      </c>
      <c r="H24" s="163">
        <v>5877</v>
      </c>
      <c r="I24" s="163">
        <v>32</v>
      </c>
      <c r="J24" s="163">
        <v>183.66</v>
      </c>
      <c r="K24" s="164">
        <v>15</v>
      </c>
      <c r="L24" s="164" t="s">
        <v>4</v>
      </c>
      <c r="M24" s="138">
        <v>18808</v>
      </c>
      <c r="N24" s="138">
        <v>100</v>
      </c>
      <c r="O24" s="139">
        <v>188.08</v>
      </c>
      <c r="P24" s="141">
        <v>15</v>
      </c>
      <c r="Q24" s="141" t="s">
        <v>4</v>
      </c>
      <c r="R24" s="171" t="s">
        <v>197</v>
      </c>
    </row>
    <row r="25" spans="1:18" x14ac:dyDescent="0.25">
      <c r="A25" s="143">
        <v>181</v>
      </c>
      <c r="B25" s="135" t="s">
        <v>49</v>
      </c>
      <c r="C25" s="168">
        <v>17502</v>
      </c>
      <c r="D25" s="168">
        <v>97</v>
      </c>
      <c r="E25" s="169">
        <v>180.43</v>
      </c>
      <c r="F25" s="175">
        <v>21</v>
      </c>
      <c r="G25" s="167" t="s">
        <v>10</v>
      </c>
      <c r="H25" s="163">
        <v>3015</v>
      </c>
      <c r="I25" s="163">
        <v>18</v>
      </c>
      <c r="J25" s="163">
        <v>167.5</v>
      </c>
      <c r="K25" s="164">
        <v>20</v>
      </c>
      <c r="L25" s="164" t="s">
        <v>10</v>
      </c>
      <c r="M25" s="138">
        <v>17386</v>
      </c>
      <c r="N25" s="138">
        <v>96</v>
      </c>
      <c r="O25" s="139">
        <v>181.10416666666666</v>
      </c>
      <c r="P25" s="141">
        <v>20</v>
      </c>
      <c r="Q25" s="141" t="s">
        <v>10</v>
      </c>
      <c r="R25" s="171" t="s">
        <v>196</v>
      </c>
    </row>
    <row r="26" spans="1:18" x14ac:dyDescent="0.25">
      <c r="A26" s="143">
        <v>2792</v>
      </c>
      <c r="B26" s="135" t="s">
        <v>174</v>
      </c>
      <c r="C26" s="168">
        <v>13560</v>
      </c>
      <c r="D26" s="168">
        <v>86</v>
      </c>
      <c r="E26" s="169">
        <v>157.66999999999999</v>
      </c>
      <c r="F26" s="175">
        <v>37</v>
      </c>
      <c r="G26" s="167" t="s">
        <v>3</v>
      </c>
      <c r="H26" s="163">
        <v>1080</v>
      </c>
      <c r="I26" s="163">
        <v>6</v>
      </c>
      <c r="J26" s="163">
        <v>180</v>
      </c>
      <c r="K26" s="164">
        <v>36</v>
      </c>
      <c r="L26" s="164" t="s">
        <v>3</v>
      </c>
      <c r="M26" s="138">
        <v>9959</v>
      </c>
      <c r="N26" s="138">
        <v>63</v>
      </c>
      <c r="O26" s="139">
        <v>158.07936507936509</v>
      </c>
      <c r="P26" s="141">
        <v>36</v>
      </c>
      <c r="Q26" s="141" t="s">
        <v>3</v>
      </c>
      <c r="R26" s="171" t="s">
        <v>15</v>
      </c>
    </row>
    <row r="27" spans="1:18" x14ac:dyDescent="0.25">
      <c r="A27" s="143">
        <v>189</v>
      </c>
      <c r="B27" s="135" t="s">
        <v>84</v>
      </c>
      <c r="C27" s="168">
        <v>48777</v>
      </c>
      <c r="D27" s="168">
        <v>272</v>
      </c>
      <c r="E27" s="169">
        <v>179.33</v>
      </c>
      <c r="F27" s="175">
        <v>22</v>
      </c>
      <c r="G27" s="167" t="s">
        <v>4</v>
      </c>
      <c r="H27" s="163">
        <v>6248</v>
      </c>
      <c r="I27" s="163">
        <v>34</v>
      </c>
      <c r="J27" s="163">
        <v>183.76</v>
      </c>
      <c r="K27" s="164">
        <v>19</v>
      </c>
      <c r="L27" s="164" t="s">
        <v>4</v>
      </c>
      <c r="M27" s="138">
        <v>41653</v>
      </c>
      <c r="N27" s="138">
        <v>232</v>
      </c>
      <c r="O27" s="139">
        <v>179.53879310344828</v>
      </c>
      <c r="P27" s="141">
        <v>21</v>
      </c>
      <c r="Q27" s="141" t="s">
        <v>4</v>
      </c>
      <c r="R27" s="171" t="s">
        <v>195</v>
      </c>
    </row>
    <row r="28" spans="1:18" x14ac:dyDescent="0.25">
      <c r="A28" s="143">
        <v>192</v>
      </c>
      <c r="B28" s="135" t="s">
        <v>98</v>
      </c>
      <c r="C28" s="168">
        <v>3014</v>
      </c>
      <c r="D28" s="168">
        <v>18</v>
      </c>
      <c r="E28" s="169">
        <v>167.44</v>
      </c>
      <c r="F28" s="166"/>
      <c r="G28" s="167"/>
      <c r="H28" s="144">
        <v>1450</v>
      </c>
      <c r="I28" s="144">
        <v>9</v>
      </c>
      <c r="J28" s="162">
        <v>161.11111111111111</v>
      </c>
      <c r="K28" s="164" t="s">
        <v>177</v>
      </c>
      <c r="L28" s="164" t="s">
        <v>185</v>
      </c>
      <c r="M28" s="138"/>
      <c r="N28" s="138"/>
      <c r="O28" s="139"/>
      <c r="P28" s="141" t="s">
        <v>177</v>
      </c>
      <c r="Q28" s="141" t="s">
        <v>185</v>
      </c>
      <c r="R28" s="171" t="s">
        <v>200</v>
      </c>
    </row>
    <row r="29" spans="1:18" x14ac:dyDescent="0.25">
      <c r="A29" s="144">
        <v>2819</v>
      </c>
      <c r="B29" s="135" t="s">
        <v>161</v>
      </c>
      <c r="C29" s="168">
        <v>9627</v>
      </c>
      <c r="D29" s="168">
        <v>57</v>
      </c>
      <c r="E29" s="169">
        <v>168.89</v>
      </c>
      <c r="F29" s="166">
        <v>29</v>
      </c>
      <c r="G29" s="167" t="s">
        <v>3</v>
      </c>
      <c r="H29" s="144">
        <v>1262</v>
      </c>
      <c r="I29" s="144">
        <v>7</v>
      </c>
      <c r="J29" s="162">
        <v>180.28571428571428</v>
      </c>
      <c r="K29" s="164">
        <v>29</v>
      </c>
      <c r="L29" s="164" t="s">
        <v>3</v>
      </c>
      <c r="M29" s="138">
        <v>10441</v>
      </c>
      <c r="N29" s="138">
        <v>62</v>
      </c>
      <c r="O29" s="139">
        <v>168.40322580645162</v>
      </c>
      <c r="P29" s="141">
        <v>29</v>
      </c>
      <c r="Q29" s="141" t="s">
        <v>3</v>
      </c>
      <c r="R29" s="173" t="s">
        <v>178</v>
      </c>
    </row>
    <row r="30" spans="1:18" x14ac:dyDescent="0.25">
      <c r="A30" s="143">
        <v>2693</v>
      </c>
      <c r="B30" s="135" t="s">
        <v>132</v>
      </c>
      <c r="C30" s="168">
        <v>6479</v>
      </c>
      <c r="D30" s="168">
        <v>38</v>
      </c>
      <c r="E30" s="169">
        <v>170.5</v>
      </c>
      <c r="F30" s="175">
        <v>28</v>
      </c>
      <c r="G30" s="167" t="s">
        <v>3</v>
      </c>
      <c r="H30" s="144">
        <v>0</v>
      </c>
      <c r="I30" s="144">
        <v>0</v>
      </c>
      <c r="J30" s="162" t="e">
        <v>#DIV/0!</v>
      </c>
      <c r="K30" s="164">
        <v>23</v>
      </c>
      <c r="L30" s="164" t="s">
        <v>3</v>
      </c>
      <c r="M30" s="138">
        <v>5317</v>
      </c>
      <c r="N30" s="138">
        <v>30</v>
      </c>
      <c r="O30" s="139">
        <v>177.23333333333332</v>
      </c>
      <c r="P30" s="141">
        <v>23</v>
      </c>
      <c r="Q30" s="141" t="s">
        <v>3</v>
      </c>
      <c r="R30" s="171" t="s">
        <v>201</v>
      </c>
    </row>
    <row r="31" spans="1:18" x14ac:dyDescent="0.25">
      <c r="A31" s="143">
        <v>210</v>
      </c>
      <c r="B31" s="135" t="s">
        <v>133</v>
      </c>
      <c r="C31" s="168">
        <v>29080</v>
      </c>
      <c r="D31" s="168">
        <v>170</v>
      </c>
      <c r="E31" s="169">
        <v>171.06</v>
      </c>
      <c r="F31" s="175">
        <v>27</v>
      </c>
      <c r="G31" s="167" t="s">
        <v>3</v>
      </c>
      <c r="H31" s="163">
        <v>1024</v>
      </c>
      <c r="I31" s="163">
        <v>6</v>
      </c>
      <c r="J31" s="163">
        <v>170.67</v>
      </c>
      <c r="K31" s="164">
        <v>23</v>
      </c>
      <c r="L31" s="164" t="s">
        <v>3</v>
      </c>
      <c r="M31" s="138">
        <v>20555</v>
      </c>
      <c r="N31" s="138">
        <v>116</v>
      </c>
      <c r="O31" s="139">
        <v>177.19827586206895</v>
      </c>
      <c r="P31" s="141">
        <v>23</v>
      </c>
      <c r="Q31" s="141" t="s">
        <v>3</v>
      </c>
      <c r="R31" s="171" t="s">
        <v>201</v>
      </c>
    </row>
    <row r="32" spans="1:18" x14ac:dyDescent="0.25">
      <c r="A32" s="143">
        <v>1967</v>
      </c>
      <c r="B32" s="135" t="s">
        <v>38</v>
      </c>
      <c r="C32" s="168">
        <v>8214</v>
      </c>
      <c r="D32" s="168">
        <v>58</v>
      </c>
      <c r="E32" s="169">
        <v>141.62</v>
      </c>
      <c r="F32" s="175">
        <v>48</v>
      </c>
      <c r="G32" s="167" t="s">
        <v>3</v>
      </c>
      <c r="H32" s="144">
        <v>902</v>
      </c>
      <c r="I32" s="144">
        <v>6</v>
      </c>
      <c r="J32" s="162">
        <v>150.33333333333334</v>
      </c>
      <c r="K32" s="164">
        <v>49</v>
      </c>
      <c r="L32" s="164" t="s">
        <v>3</v>
      </c>
      <c r="M32" s="138">
        <v>6871</v>
      </c>
      <c r="N32" s="138">
        <v>49</v>
      </c>
      <c r="O32" s="139">
        <v>140.22448979591837</v>
      </c>
      <c r="P32" s="141">
        <v>49</v>
      </c>
      <c r="Q32" s="141" t="s">
        <v>3</v>
      </c>
      <c r="R32" s="171" t="s">
        <v>194</v>
      </c>
    </row>
    <row r="33" spans="1:18" x14ac:dyDescent="0.25">
      <c r="A33" s="143">
        <v>2474</v>
      </c>
      <c r="B33" s="135" t="s">
        <v>141</v>
      </c>
      <c r="C33" s="168">
        <v>5085</v>
      </c>
      <c r="D33" s="168">
        <v>44</v>
      </c>
      <c r="E33" s="169">
        <v>115.57</v>
      </c>
      <c r="F33" s="166">
        <v>60</v>
      </c>
      <c r="G33" s="167" t="s">
        <v>7</v>
      </c>
      <c r="H33" s="144">
        <v>0</v>
      </c>
      <c r="I33" s="144">
        <v>0</v>
      </c>
      <c r="J33" s="162" t="e">
        <v>#DIV/0!</v>
      </c>
      <c r="K33" s="164">
        <v>60</v>
      </c>
      <c r="L33" s="164" t="s">
        <v>7</v>
      </c>
      <c r="M33" s="138">
        <v>4230</v>
      </c>
      <c r="N33" s="138">
        <v>36</v>
      </c>
      <c r="O33" s="139">
        <v>117.5</v>
      </c>
      <c r="P33" s="141">
        <v>60</v>
      </c>
      <c r="Q33" s="141" t="s">
        <v>7</v>
      </c>
      <c r="R33" s="171" t="s">
        <v>202</v>
      </c>
    </row>
    <row r="34" spans="1:18" x14ac:dyDescent="0.25">
      <c r="A34" s="143">
        <v>2694</v>
      </c>
      <c r="B34" s="135" t="s">
        <v>142</v>
      </c>
      <c r="C34" s="168">
        <v>21973</v>
      </c>
      <c r="D34" s="168">
        <v>132</v>
      </c>
      <c r="E34" s="169">
        <v>166.46</v>
      </c>
      <c r="F34" s="175">
        <v>31</v>
      </c>
      <c r="G34" s="167" t="s">
        <v>3</v>
      </c>
      <c r="H34" s="144">
        <v>1366</v>
      </c>
      <c r="I34" s="144">
        <v>8</v>
      </c>
      <c r="J34" s="162">
        <v>170.75</v>
      </c>
      <c r="K34" s="164">
        <v>30</v>
      </c>
      <c r="L34" s="164" t="s">
        <v>3</v>
      </c>
      <c r="M34" s="138">
        <v>18877</v>
      </c>
      <c r="N34" s="138">
        <v>113</v>
      </c>
      <c r="O34" s="139">
        <v>167.05309734513276</v>
      </c>
      <c r="P34" s="141">
        <v>30</v>
      </c>
      <c r="Q34" s="141" t="s">
        <v>3</v>
      </c>
      <c r="R34" s="171" t="s">
        <v>202</v>
      </c>
    </row>
    <row r="35" spans="1:18" x14ac:dyDescent="0.25">
      <c r="A35" s="143">
        <v>228</v>
      </c>
      <c r="B35" s="135" t="s">
        <v>50</v>
      </c>
      <c r="C35" s="168">
        <v>19034</v>
      </c>
      <c r="D35" s="168">
        <v>122</v>
      </c>
      <c r="E35" s="169">
        <v>156.02000000000001</v>
      </c>
      <c r="F35" s="166">
        <v>38</v>
      </c>
      <c r="G35" s="167" t="s">
        <v>7</v>
      </c>
      <c r="H35" s="163">
        <v>0</v>
      </c>
      <c r="I35" s="163">
        <v>0</v>
      </c>
      <c r="J35" s="163">
        <v>0</v>
      </c>
      <c r="K35" s="164">
        <v>38</v>
      </c>
      <c r="L35" s="164" t="s">
        <v>7</v>
      </c>
      <c r="M35" s="138">
        <v>20299</v>
      </c>
      <c r="N35" s="138">
        <v>130</v>
      </c>
      <c r="O35" s="139">
        <v>156.14615384615385</v>
      </c>
      <c r="P35" s="141">
        <v>38</v>
      </c>
      <c r="Q35" s="141" t="s">
        <v>7</v>
      </c>
      <c r="R35" s="171" t="s">
        <v>196</v>
      </c>
    </row>
    <row r="36" spans="1:18" x14ac:dyDescent="0.25">
      <c r="A36" s="143">
        <v>230</v>
      </c>
      <c r="B36" s="135" t="s">
        <v>23</v>
      </c>
      <c r="C36" s="168">
        <v>14245</v>
      </c>
      <c r="D36" s="168">
        <v>78</v>
      </c>
      <c r="E36" s="169">
        <v>182.63</v>
      </c>
      <c r="F36" s="175">
        <v>20</v>
      </c>
      <c r="G36" s="167" t="s">
        <v>4</v>
      </c>
      <c r="H36" s="163">
        <v>971</v>
      </c>
      <c r="I36" s="163">
        <v>6</v>
      </c>
      <c r="J36" s="163">
        <v>161.83000000000001</v>
      </c>
      <c r="K36" s="164">
        <v>19</v>
      </c>
      <c r="L36" s="164" t="s">
        <v>4</v>
      </c>
      <c r="M36" s="138">
        <v>12678</v>
      </c>
      <c r="N36" s="138">
        <v>69</v>
      </c>
      <c r="O36" s="139">
        <v>183.7391304347826</v>
      </c>
      <c r="P36" s="141">
        <v>19</v>
      </c>
      <c r="Q36" s="141" t="s">
        <v>4</v>
      </c>
      <c r="R36" s="171" t="s">
        <v>198</v>
      </c>
    </row>
    <row r="37" spans="1:18" x14ac:dyDescent="0.25">
      <c r="A37" s="144">
        <v>1817</v>
      </c>
      <c r="B37" s="135" t="s">
        <v>64</v>
      </c>
      <c r="C37" s="168">
        <v>4514</v>
      </c>
      <c r="D37" s="168">
        <v>24</v>
      </c>
      <c r="E37" s="169">
        <v>188.08</v>
      </c>
      <c r="F37" s="175">
        <v>15</v>
      </c>
      <c r="G37" s="167" t="s">
        <v>4</v>
      </c>
      <c r="H37" s="144">
        <v>0</v>
      </c>
      <c r="I37" s="144">
        <v>0</v>
      </c>
      <c r="J37" s="162" t="e">
        <v>#DIV/0!</v>
      </c>
      <c r="K37" s="164" t="s">
        <v>177</v>
      </c>
      <c r="L37" s="164" t="s">
        <v>185</v>
      </c>
      <c r="M37" s="138">
        <v>0</v>
      </c>
      <c r="N37" s="138">
        <v>0</v>
      </c>
      <c r="O37" s="139">
        <v>0</v>
      </c>
      <c r="P37" s="141" t="s">
        <v>177</v>
      </c>
      <c r="Q37" s="141" t="s">
        <v>185</v>
      </c>
      <c r="R37" s="171" t="s">
        <v>193</v>
      </c>
    </row>
    <row r="38" spans="1:18" x14ac:dyDescent="0.25">
      <c r="A38" s="143">
        <v>1615</v>
      </c>
      <c r="B38" s="135" t="s">
        <v>169</v>
      </c>
      <c r="C38" s="168">
        <v>23470</v>
      </c>
      <c r="D38" s="168">
        <v>143</v>
      </c>
      <c r="E38" s="169">
        <v>164.13</v>
      </c>
      <c r="F38" s="175">
        <v>32</v>
      </c>
      <c r="G38" s="167" t="s">
        <v>7</v>
      </c>
      <c r="H38" s="163">
        <v>1660</v>
      </c>
      <c r="I38" s="163">
        <v>10</v>
      </c>
      <c r="J38" s="163">
        <v>166</v>
      </c>
      <c r="K38" s="164">
        <v>36</v>
      </c>
      <c r="L38" s="164" t="s">
        <v>7</v>
      </c>
      <c r="M38" s="138">
        <v>12422</v>
      </c>
      <c r="N38" s="138">
        <v>78</v>
      </c>
      <c r="O38" s="139">
        <v>159.25641025641025</v>
      </c>
      <c r="P38" s="141">
        <v>36</v>
      </c>
      <c r="Q38" s="141" t="s">
        <v>7</v>
      </c>
      <c r="R38" s="173" t="s">
        <v>203</v>
      </c>
    </row>
    <row r="39" spans="1:18" x14ac:dyDescent="0.25">
      <c r="A39" s="158">
        <v>1640</v>
      </c>
      <c r="B39" s="159" t="s">
        <v>213</v>
      </c>
      <c r="C39" s="168">
        <v>8142</v>
      </c>
      <c r="D39" s="168">
        <v>51</v>
      </c>
      <c r="E39" s="169">
        <v>159.65</v>
      </c>
      <c r="F39" s="175">
        <v>36</v>
      </c>
      <c r="G39" s="167" t="s">
        <v>7</v>
      </c>
      <c r="H39" s="163"/>
      <c r="I39" s="163"/>
      <c r="J39" s="163"/>
      <c r="K39" s="164"/>
      <c r="L39" s="164"/>
      <c r="M39" s="138"/>
      <c r="N39" s="138"/>
      <c r="O39" s="139"/>
      <c r="P39" s="141"/>
      <c r="Q39" s="141"/>
      <c r="R39" s="171" t="s">
        <v>204</v>
      </c>
    </row>
    <row r="40" spans="1:18" x14ac:dyDescent="0.25">
      <c r="A40" s="143">
        <v>2635</v>
      </c>
      <c r="B40" s="135" t="s">
        <v>65</v>
      </c>
      <c r="C40" s="168">
        <v>12460</v>
      </c>
      <c r="D40" s="168">
        <v>79</v>
      </c>
      <c r="E40" s="169">
        <v>157.72</v>
      </c>
      <c r="F40" s="175">
        <v>37</v>
      </c>
      <c r="G40" s="167" t="s">
        <v>3</v>
      </c>
      <c r="H40" s="144">
        <v>1055</v>
      </c>
      <c r="I40" s="144">
        <v>7</v>
      </c>
      <c r="J40" s="162">
        <v>150.71428571428572</v>
      </c>
      <c r="K40" s="164">
        <v>39</v>
      </c>
      <c r="L40" s="164" t="s">
        <v>3</v>
      </c>
      <c r="M40" s="138">
        <v>9662</v>
      </c>
      <c r="N40" s="138">
        <v>62</v>
      </c>
      <c r="O40" s="139">
        <v>155.83870967741936</v>
      </c>
      <c r="P40" s="141">
        <v>39</v>
      </c>
      <c r="Q40" s="141" t="s">
        <v>3</v>
      </c>
      <c r="R40" s="171" t="s">
        <v>194</v>
      </c>
    </row>
    <row r="41" spans="1:18" x14ac:dyDescent="0.25">
      <c r="A41" s="143">
        <v>272</v>
      </c>
      <c r="B41" s="135" t="s">
        <v>66</v>
      </c>
      <c r="C41" s="168">
        <v>28008</v>
      </c>
      <c r="D41" s="168">
        <v>186</v>
      </c>
      <c r="E41" s="169">
        <v>150.58000000000001</v>
      </c>
      <c r="F41" s="175">
        <v>42</v>
      </c>
      <c r="G41" s="167" t="s">
        <v>3</v>
      </c>
      <c r="H41" s="163">
        <v>2305</v>
      </c>
      <c r="I41" s="163">
        <v>16</v>
      </c>
      <c r="J41" s="163">
        <v>144.06</v>
      </c>
      <c r="K41" s="164">
        <v>40</v>
      </c>
      <c r="L41" s="164" t="s">
        <v>3</v>
      </c>
      <c r="M41" s="138">
        <v>25709</v>
      </c>
      <c r="N41" s="138">
        <v>168</v>
      </c>
      <c r="O41" s="139">
        <v>153.0297619047619</v>
      </c>
      <c r="P41" s="141">
        <v>40</v>
      </c>
      <c r="Q41" s="141" t="s">
        <v>3</v>
      </c>
      <c r="R41" s="171" t="s">
        <v>193</v>
      </c>
    </row>
    <row r="42" spans="1:18" x14ac:dyDescent="0.25">
      <c r="A42" s="160">
        <v>1747</v>
      </c>
      <c r="B42" s="161" t="s">
        <v>212</v>
      </c>
      <c r="C42" s="168">
        <v>1107</v>
      </c>
      <c r="D42" s="168">
        <v>8</v>
      </c>
      <c r="E42" s="169">
        <v>138.37</v>
      </c>
      <c r="F42" s="166"/>
      <c r="G42" s="167"/>
      <c r="H42" s="163"/>
      <c r="I42" s="163"/>
      <c r="J42" s="163"/>
      <c r="K42" s="164"/>
      <c r="L42" s="164"/>
      <c r="M42" s="138"/>
      <c r="N42" s="138"/>
      <c r="O42" s="139"/>
      <c r="P42" s="141"/>
      <c r="Q42" s="141"/>
      <c r="R42" s="173" t="s">
        <v>205</v>
      </c>
    </row>
    <row r="43" spans="1:18" x14ac:dyDescent="0.25">
      <c r="A43" s="143">
        <v>2634</v>
      </c>
      <c r="B43" s="135" t="s">
        <v>118</v>
      </c>
      <c r="C43" s="168">
        <v>10568</v>
      </c>
      <c r="D43" s="168">
        <v>52</v>
      </c>
      <c r="E43" s="169">
        <v>203.23</v>
      </c>
      <c r="F43" s="175">
        <v>5</v>
      </c>
      <c r="G43" s="167" t="s">
        <v>5</v>
      </c>
      <c r="H43" s="144">
        <v>1649</v>
      </c>
      <c r="I43" s="144">
        <v>8</v>
      </c>
      <c r="J43" s="162">
        <v>206.125</v>
      </c>
      <c r="K43" s="164">
        <v>6</v>
      </c>
      <c r="L43" s="164" t="s">
        <v>5</v>
      </c>
      <c r="M43" s="138">
        <v>8256</v>
      </c>
      <c r="N43" s="138">
        <v>41</v>
      </c>
      <c r="O43" s="139">
        <v>201.36585365853659</v>
      </c>
      <c r="P43" s="141">
        <v>6</v>
      </c>
      <c r="Q43" s="141" t="s">
        <v>5</v>
      </c>
      <c r="R43" s="171" t="s">
        <v>197</v>
      </c>
    </row>
    <row r="44" spans="1:18" x14ac:dyDescent="0.25">
      <c r="A44" s="143">
        <v>280</v>
      </c>
      <c r="B44" s="135" t="s">
        <v>164</v>
      </c>
      <c r="C44" s="168">
        <v>6945</v>
      </c>
      <c r="D44" s="168">
        <v>39</v>
      </c>
      <c r="E44" s="169">
        <v>178.08</v>
      </c>
      <c r="F44" s="175">
        <v>22</v>
      </c>
      <c r="G44" s="167" t="s">
        <v>4</v>
      </c>
      <c r="H44" s="144">
        <v>0</v>
      </c>
      <c r="I44" s="144">
        <v>0</v>
      </c>
      <c r="J44" s="162" t="e">
        <v>#DIV/0!</v>
      </c>
      <c r="K44" s="164">
        <v>23</v>
      </c>
      <c r="L44" s="164" t="s">
        <v>3</v>
      </c>
      <c r="M44" s="138">
        <v>4968</v>
      </c>
      <c r="N44" s="138">
        <v>28</v>
      </c>
      <c r="O44" s="139">
        <v>177.42857142857142</v>
      </c>
      <c r="P44" s="141">
        <v>23</v>
      </c>
      <c r="Q44" s="141" t="s">
        <v>3</v>
      </c>
      <c r="R44" s="173" t="s">
        <v>179</v>
      </c>
    </row>
    <row r="45" spans="1:18" x14ac:dyDescent="0.25">
      <c r="A45" s="143">
        <v>2497</v>
      </c>
      <c r="B45" s="135" t="s">
        <v>170</v>
      </c>
      <c r="C45" s="168">
        <v>1404</v>
      </c>
      <c r="D45" s="168">
        <v>8</v>
      </c>
      <c r="E45" s="169">
        <v>175.5</v>
      </c>
      <c r="F45" s="166"/>
      <c r="G45" s="167"/>
      <c r="H45" s="144">
        <v>0</v>
      </c>
      <c r="I45" s="144">
        <v>0</v>
      </c>
      <c r="J45" s="162" t="e">
        <v>#DIV/0!</v>
      </c>
      <c r="K45" s="164" t="s">
        <v>1</v>
      </c>
      <c r="L45" s="164" t="s">
        <v>186</v>
      </c>
      <c r="M45" s="138">
        <v>1404</v>
      </c>
      <c r="N45" s="138">
        <v>8</v>
      </c>
      <c r="O45" s="139">
        <v>175.5</v>
      </c>
      <c r="P45" s="141" t="s">
        <v>1</v>
      </c>
      <c r="Q45" s="141" t="s">
        <v>186</v>
      </c>
      <c r="R45" s="171" t="s">
        <v>11</v>
      </c>
    </row>
    <row r="46" spans="1:18" x14ac:dyDescent="0.25">
      <c r="A46" s="143">
        <v>290</v>
      </c>
      <c r="B46" s="135" t="s">
        <v>119</v>
      </c>
      <c r="C46" s="168">
        <v>37575</v>
      </c>
      <c r="D46" s="168">
        <v>206</v>
      </c>
      <c r="E46" s="169">
        <v>182.4</v>
      </c>
      <c r="F46" s="175">
        <v>20</v>
      </c>
      <c r="G46" s="167" t="s">
        <v>4</v>
      </c>
      <c r="H46" s="144">
        <v>3852</v>
      </c>
      <c r="I46" s="144">
        <v>20</v>
      </c>
      <c r="J46" s="162">
        <v>192.71428571428572</v>
      </c>
      <c r="K46" s="164">
        <v>13</v>
      </c>
      <c r="L46" s="164" t="s">
        <v>4</v>
      </c>
      <c r="M46" s="138">
        <v>36839</v>
      </c>
      <c r="N46" s="138">
        <v>202</v>
      </c>
      <c r="O46" s="139">
        <v>182.37128712871288</v>
      </c>
      <c r="P46" s="141">
        <v>19</v>
      </c>
      <c r="Q46" s="141" t="s">
        <v>4</v>
      </c>
      <c r="R46" s="171" t="s">
        <v>197</v>
      </c>
    </row>
    <row r="47" spans="1:18" x14ac:dyDescent="0.25">
      <c r="A47" s="144">
        <v>2831</v>
      </c>
      <c r="B47" s="135" t="s">
        <v>190</v>
      </c>
      <c r="C47" s="168">
        <v>7710</v>
      </c>
      <c r="D47" s="168">
        <v>51</v>
      </c>
      <c r="E47" s="169">
        <v>151.18</v>
      </c>
      <c r="F47" s="166">
        <v>41</v>
      </c>
      <c r="G47" s="167" t="s">
        <v>3</v>
      </c>
      <c r="H47" s="163">
        <v>1142</v>
      </c>
      <c r="I47" s="163">
        <v>8</v>
      </c>
      <c r="J47" s="163">
        <v>142.75</v>
      </c>
      <c r="K47" s="164">
        <v>41</v>
      </c>
      <c r="L47" s="164" t="s">
        <v>3</v>
      </c>
      <c r="M47" s="138">
        <v>4575</v>
      </c>
      <c r="N47" s="138">
        <v>30</v>
      </c>
      <c r="O47" s="139">
        <v>152.5</v>
      </c>
      <c r="P47" s="141">
        <v>41</v>
      </c>
      <c r="Q47" s="141" t="s">
        <v>3</v>
      </c>
      <c r="R47" s="173" t="s">
        <v>178</v>
      </c>
    </row>
    <row r="48" spans="1:18" x14ac:dyDescent="0.25">
      <c r="A48" s="143">
        <v>323</v>
      </c>
      <c r="B48" s="135" t="s">
        <v>25</v>
      </c>
      <c r="C48" s="168">
        <v>69603</v>
      </c>
      <c r="D48" s="168">
        <v>371</v>
      </c>
      <c r="E48" s="169">
        <v>187.61</v>
      </c>
      <c r="F48" s="175">
        <v>16</v>
      </c>
      <c r="G48" s="167" t="s">
        <v>4</v>
      </c>
      <c r="H48" s="163">
        <v>7907</v>
      </c>
      <c r="I48" s="163">
        <v>43</v>
      </c>
      <c r="J48" s="163">
        <v>183.88</v>
      </c>
      <c r="K48" s="164">
        <v>14</v>
      </c>
      <c r="L48" s="164" t="s">
        <v>5</v>
      </c>
      <c r="M48" s="138">
        <v>56682</v>
      </c>
      <c r="N48" s="138">
        <v>298</v>
      </c>
      <c r="O48" s="139">
        <v>190.20805369127515</v>
      </c>
      <c r="P48" s="141">
        <v>14</v>
      </c>
      <c r="Q48" s="141" t="s">
        <v>5</v>
      </c>
      <c r="R48" s="171" t="s">
        <v>198</v>
      </c>
    </row>
    <row r="49" spans="1:18" x14ac:dyDescent="0.25">
      <c r="A49" s="143">
        <v>2265</v>
      </c>
      <c r="B49" s="135" t="s">
        <v>26</v>
      </c>
      <c r="C49" s="168">
        <v>13419</v>
      </c>
      <c r="D49" s="168">
        <v>76</v>
      </c>
      <c r="E49" s="169">
        <v>176.57</v>
      </c>
      <c r="F49" s="175">
        <v>24</v>
      </c>
      <c r="G49" s="167" t="s">
        <v>3</v>
      </c>
      <c r="H49" s="144">
        <v>2507</v>
      </c>
      <c r="I49" s="144">
        <v>15</v>
      </c>
      <c r="J49" s="162">
        <v>167.13333333333333</v>
      </c>
      <c r="K49" s="164">
        <v>23</v>
      </c>
      <c r="L49" s="164" t="s">
        <v>3</v>
      </c>
      <c r="M49" s="138">
        <v>11923</v>
      </c>
      <c r="N49" s="138">
        <v>67</v>
      </c>
      <c r="O49" s="139">
        <v>177.955223880597</v>
      </c>
      <c r="P49" s="141">
        <v>23</v>
      </c>
      <c r="Q49" s="141" t="s">
        <v>3</v>
      </c>
      <c r="R49" s="171" t="s">
        <v>178</v>
      </c>
    </row>
    <row r="50" spans="1:18" x14ac:dyDescent="0.25">
      <c r="A50" s="143">
        <v>2797</v>
      </c>
      <c r="B50" s="135" t="s">
        <v>176</v>
      </c>
      <c r="C50" s="168">
        <v>0</v>
      </c>
      <c r="D50" s="168">
        <v>0</v>
      </c>
      <c r="E50" s="169">
        <v>0</v>
      </c>
      <c r="F50" s="166"/>
      <c r="G50" s="167"/>
      <c r="H50" s="144">
        <v>0</v>
      </c>
      <c r="I50" s="144">
        <v>0</v>
      </c>
      <c r="J50" s="162" t="e">
        <v>#DIV/0!</v>
      </c>
      <c r="K50" s="164" t="s">
        <v>177</v>
      </c>
      <c r="L50" s="164" t="s">
        <v>185</v>
      </c>
      <c r="M50" s="138">
        <v>532</v>
      </c>
      <c r="N50" s="138">
        <v>4</v>
      </c>
      <c r="O50" s="139">
        <v>133</v>
      </c>
      <c r="P50" s="141" t="s">
        <v>177</v>
      </c>
      <c r="Q50" s="141" t="s">
        <v>185</v>
      </c>
      <c r="R50" s="174" t="s">
        <v>18</v>
      </c>
    </row>
    <row r="51" spans="1:18" x14ac:dyDescent="0.25">
      <c r="A51" s="144">
        <v>333</v>
      </c>
      <c r="B51" s="135" t="s">
        <v>188</v>
      </c>
      <c r="C51" s="168">
        <v>0</v>
      </c>
      <c r="D51" s="168">
        <v>0</v>
      </c>
      <c r="E51" s="169">
        <v>0</v>
      </c>
      <c r="F51" s="166"/>
      <c r="G51" s="167"/>
      <c r="H51" s="144">
        <v>0</v>
      </c>
      <c r="I51" s="144">
        <v>0</v>
      </c>
      <c r="J51" s="162" t="e">
        <v>#DIV/0!</v>
      </c>
      <c r="K51" s="164" t="s">
        <v>177</v>
      </c>
      <c r="L51" s="164" t="s">
        <v>185</v>
      </c>
      <c r="M51" s="138"/>
      <c r="N51" s="138"/>
      <c r="O51" s="139"/>
      <c r="P51" s="141" t="s">
        <v>177</v>
      </c>
      <c r="Q51" s="141" t="s">
        <v>185</v>
      </c>
      <c r="R51" s="171" t="s">
        <v>201</v>
      </c>
    </row>
    <row r="52" spans="1:18" x14ac:dyDescent="0.25">
      <c r="A52" s="143">
        <v>1172</v>
      </c>
      <c r="B52" s="135" t="s">
        <v>52</v>
      </c>
      <c r="C52" s="168">
        <v>31809</v>
      </c>
      <c r="D52" s="168">
        <v>196</v>
      </c>
      <c r="E52" s="169">
        <v>162.29</v>
      </c>
      <c r="F52" s="175">
        <v>34</v>
      </c>
      <c r="G52" s="167" t="s">
        <v>7</v>
      </c>
      <c r="H52" s="144">
        <v>5048</v>
      </c>
      <c r="I52" s="144">
        <v>31</v>
      </c>
      <c r="J52" s="162">
        <v>162.84</v>
      </c>
      <c r="K52" s="164">
        <v>34</v>
      </c>
      <c r="L52" s="164" t="s">
        <v>7</v>
      </c>
      <c r="M52" s="138">
        <v>23324</v>
      </c>
      <c r="N52" s="138">
        <v>145</v>
      </c>
      <c r="O52" s="139">
        <v>160.8551724137931</v>
      </c>
      <c r="P52" s="141">
        <v>35</v>
      </c>
      <c r="Q52" s="141" t="s">
        <v>7</v>
      </c>
      <c r="R52" s="171" t="s">
        <v>196</v>
      </c>
    </row>
    <row r="53" spans="1:18" x14ac:dyDescent="0.25">
      <c r="A53" s="143">
        <v>2632</v>
      </c>
      <c r="B53" s="135" t="s">
        <v>106</v>
      </c>
      <c r="C53" s="168">
        <v>18836</v>
      </c>
      <c r="D53" s="168">
        <v>122</v>
      </c>
      <c r="E53" s="169">
        <v>154.38999999999999</v>
      </c>
      <c r="F53" s="166">
        <v>39</v>
      </c>
      <c r="G53" s="167" t="s">
        <v>3</v>
      </c>
      <c r="H53" s="163">
        <v>2478</v>
      </c>
      <c r="I53" s="163">
        <v>16</v>
      </c>
      <c r="J53" s="163">
        <v>154.88</v>
      </c>
      <c r="K53" s="164">
        <v>39</v>
      </c>
      <c r="L53" s="164" t="s">
        <v>3</v>
      </c>
      <c r="M53" s="138">
        <v>17296</v>
      </c>
      <c r="N53" s="138">
        <v>112</v>
      </c>
      <c r="O53" s="139">
        <v>154.42857142857142</v>
      </c>
      <c r="P53" s="141">
        <v>39</v>
      </c>
      <c r="Q53" s="141" t="s">
        <v>3</v>
      </c>
      <c r="R53" s="171" t="s">
        <v>192</v>
      </c>
    </row>
    <row r="54" spans="1:18" x14ac:dyDescent="0.25">
      <c r="A54" s="143">
        <v>2453</v>
      </c>
      <c r="B54" s="135" t="s">
        <v>144</v>
      </c>
      <c r="C54" s="168">
        <v>11862</v>
      </c>
      <c r="D54" s="168">
        <v>73</v>
      </c>
      <c r="E54" s="169">
        <v>162.49</v>
      </c>
      <c r="F54" s="166">
        <v>34</v>
      </c>
      <c r="G54" s="167" t="s">
        <v>7</v>
      </c>
      <c r="H54" s="144">
        <v>681</v>
      </c>
      <c r="I54" s="144">
        <v>4</v>
      </c>
      <c r="J54" s="162">
        <v>170.25</v>
      </c>
      <c r="K54" s="164">
        <v>34</v>
      </c>
      <c r="L54" s="164" t="s">
        <v>7</v>
      </c>
      <c r="M54" s="138">
        <v>13093</v>
      </c>
      <c r="N54" s="138">
        <v>81</v>
      </c>
      <c r="O54" s="139">
        <v>161.64197530864197</v>
      </c>
      <c r="P54" s="141">
        <v>34</v>
      </c>
      <c r="Q54" s="141" t="s">
        <v>7</v>
      </c>
      <c r="R54" s="171" t="s">
        <v>202</v>
      </c>
    </row>
    <row r="55" spans="1:18" x14ac:dyDescent="0.25">
      <c r="A55" s="143">
        <v>1686</v>
      </c>
      <c r="B55" s="135" t="s">
        <v>120</v>
      </c>
      <c r="C55" s="168">
        <v>1666</v>
      </c>
      <c r="D55" s="168">
        <v>12</v>
      </c>
      <c r="E55" s="169">
        <v>138.83000000000001</v>
      </c>
      <c r="F55" s="166"/>
      <c r="G55" s="167"/>
      <c r="H55" s="144">
        <v>0</v>
      </c>
      <c r="I55" s="144">
        <v>0</v>
      </c>
      <c r="J55" s="162" t="e">
        <v>#DIV/0!</v>
      </c>
      <c r="K55" s="164">
        <v>49</v>
      </c>
      <c r="L55" s="164" t="s">
        <v>186</v>
      </c>
      <c r="M55" s="138">
        <v>1666</v>
      </c>
      <c r="N55" s="138">
        <v>12</v>
      </c>
      <c r="O55" s="139">
        <v>138.83333333333334</v>
      </c>
      <c r="P55" s="141">
        <v>49</v>
      </c>
      <c r="Q55" s="141" t="s">
        <v>186</v>
      </c>
      <c r="R55" s="171" t="s">
        <v>197</v>
      </c>
    </row>
    <row r="56" spans="1:18" x14ac:dyDescent="0.25">
      <c r="A56" s="143">
        <v>2695</v>
      </c>
      <c r="B56" s="135" t="s">
        <v>134</v>
      </c>
      <c r="C56" s="168">
        <v>4242</v>
      </c>
      <c r="D56" s="168">
        <v>28</v>
      </c>
      <c r="E56" s="169">
        <v>151.5</v>
      </c>
      <c r="F56" s="166">
        <v>41</v>
      </c>
      <c r="G56" s="167" t="s">
        <v>7</v>
      </c>
      <c r="H56" s="144">
        <v>0</v>
      </c>
      <c r="I56" s="144">
        <v>0</v>
      </c>
      <c r="J56" s="162" t="e">
        <v>#DIV/0!</v>
      </c>
      <c r="K56" s="164">
        <v>41</v>
      </c>
      <c r="L56" s="164" t="s">
        <v>7</v>
      </c>
      <c r="M56" s="138">
        <v>4242</v>
      </c>
      <c r="N56" s="138">
        <v>28</v>
      </c>
      <c r="O56" s="139">
        <v>151.5</v>
      </c>
      <c r="P56" s="141">
        <v>41</v>
      </c>
      <c r="Q56" s="141" t="s">
        <v>7</v>
      </c>
      <c r="R56" s="171" t="s">
        <v>201</v>
      </c>
    </row>
    <row r="57" spans="1:18" x14ac:dyDescent="0.25">
      <c r="A57" s="143">
        <v>356</v>
      </c>
      <c r="B57" s="135" t="s">
        <v>27</v>
      </c>
      <c r="C57" s="168">
        <v>20082</v>
      </c>
      <c r="D57" s="168">
        <v>106</v>
      </c>
      <c r="E57" s="169">
        <v>189.45</v>
      </c>
      <c r="F57" s="175">
        <v>15</v>
      </c>
      <c r="G57" s="167" t="s">
        <v>4</v>
      </c>
      <c r="H57" s="163">
        <v>3064</v>
      </c>
      <c r="I57" s="163">
        <v>16</v>
      </c>
      <c r="J57" s="163">
        <v>191.5</v>
      </c>
      <c r="K57" s="164">
        <v>16</v>
      </c>
      <c r="L57" s="164" t="s">
        <v>4</v>
      </c>
      <c r="M57" s="138">
        <v>16912</v>
      </c>
      <c r="N57" s="138">
        <v>90</v>
      </c>
      <c r="O57" s="139">
        <v>187.9111111111111</v>
      </c>
      <c r="P57" s="141">
        <v>16</v>
      </c>
      <c r="Q57" s="141" t="s">
        <v>4</v>
      </c>
      <c r="R57" s="171" t="s">
        <v>178</v>
      </c>
    </row>
    <row r="58" spans="1:18" x14ac:dyDescent="0.25">
      <c r="A58" s="143">
        <v>2526</v>
      </c>
      <c r="B58" s="135" t="s">
        <v>40</v>
      </c>
      <c r="C58" s="168">
        <v>11573</v>
      </c>
      <c r="D58" s="168">
        <v>77</v>
      </c>
      <c r="E58" s="169">
        <v>150.30000000000001</v>
      </c>
      <c r="F58" s="166">
        <v>42</v>
      </c>
      <c r="G58" s="167" t="s">
        <v>7</v>
      </c>
      <c r="H58" s="163">
        <v>1542</v>
      </c>
      <c r="I58" s="163">
        <v>11</v>
      </c>
      <c r="J58" s="163">
        <v>140.18</v>
      </c>
      <c r="K58" s="164">
        <v>42</v>
      </c>
      <c r="L58" s="164" t="s">
        <v>7</v>
      </c>
      <c r="M58" s="138">
        <v>9330</v>
      </c>
      <c r="N58" s="138">
        <v>62</v>
      </c>
      <c r="O58" s="139">
        <v>150.48387096774192</v>
      </c>
      <c r="P58" s="141">
        <v>42</v>
      </c>
      <c r="Q58" s="141" t="s">
        <v>7</v>
      </c>
      <c r="R58" s="171" t="s">
        <v>194</v>
      </c>
    </row>
    <row r="59" spans="1:18" x14ac:dyDescent="0.25">
      <c r="A59" s="143">
        <v>407</v>
      </c>
      <c r="B59" s="135" t="s">
        <v>99</v>
      </c>
      <c r="C59" s="168">
        <v>16452</v>
      </c>
      <c r="D59" s="168">
        <v>92</v>
      </c>
      <c r="E59" s="169">
        <v>178.83</v>
      </c>
      <c r="F59" s="166">
        <v>22</v>
      </c>
      <c r="G59" s="167" t="s">
        <v>4</v>
      </c>
      <c r="H59" s="163">
        <v>1072</v>
      </c>
      <c r="I59" s="163">
        <v>6</v>
      </c>
      <c r="J59" s="163">
        <v>178.67</v>
      </c>
      <c r="K59" s="164">
        <v>22</v>
      </c>
      <c r="L59" s="164" t="s">
        <v>4</v>
      </c>
      <c r="M59" s="138">
        <v>19635</v>
      </c>
      <c r="N59" s="138">
        <v>110</v>
      </c>
      <c r="O59" s="139">
        <v>178.5</v>
      </c>
      <c r="P59" s="141">
        <v>22</v>
      </c>
      <c r="Q59" s="141" t="s">
        <v>4</v>
      </c>
      <c r="R59" s="171" t="s">
        <v>200</v>
      </c>
    </row>
    <row r="60" spans="1:18" x14ac:dyDescent="0.25">
      <c r="A60" s="143">
        <v>408</v>
      </c>
      <c r="B60" s="135" t="s">
        <v>107</v>
      </c>
      <c r="C60" s="168">
        <v>19673</v>
      </c>
      <c r="D60" s="168">
        <v>119</v>
      </c>
      <c r="E60" s="169">
        <v>165.32</v>
      </c>
      <c r="F60" s="175">
        <v>32</v>
      </c>
      <c r="G60" s="167" t="s">
        <v>3</v>
      </c>
      <c r="H60" s="163">
        <v>1947</v>
      </c>
      <c r="I60" s="163">
        <v>12</v>
      </c>
      <c r="J60" s="163">
        <v>162.25</v>
      </c>
      <c r="K60" s="164">
        <v>31</v>
      </c>
      <c r="L60" s="164" t="s">
        <v>3</v>
      </c>
      <c r="M60" s="138">
        <v>20750</v>
      </c>
      <c r="N60" s="138">
        <v>125</v>
      </c>
      <c r="O60" s="139">
        <v>166</v>
      </c>
      <c r="P60" s="141">
        <v>31</v>
      </c>
      <c r="Q60" s="141" t="s">
        <v>3</v>
      </c>
      <c r="R60" s="171" t="s">
        <v>192</v>
      </c>
    </row>
    <row r="61" spans="1:18" x14ac:dyDescent="0.25">
      <c r="A61" s="143">
        <v>409</v>
      </c>
      <c r="B61" s="135" t="s">
        <v>86</v>
      </c>
      <c r="C61" s="168">
        <v>0</v>
      </c>
      <c r="D61" s="168">
        <v>0</v>
      </c>
      <c r="E61" s="169">
        <v>0</v>
      </c>
      <c r="F61" s="166"/>
      <c r="G61" s="167"/>
      <c r="H61" s="144">
        <v>0</v>
      </c>
      <c r="I61" s="144">
        <v>0</v>
      </c>
      <c r="J61" s="162" t="e">
        <v>#DIV/0!</v>
      </c>
      <c r="K61" s="164" t="s">
        <v>1</v>
      </c>
      <c r="L61" s="164" t="s">
        <v>185</v>
      </c>
      <c r="M61" s="138">
        <v>0</v>
      </c>
      <c r="N61" s="138">
        <v>0</v>
      </c>
      <c r="O61" s="139" t="e">
        <v>#DIV/0!</v>
      </c>
      <c r="P61" s="141" t="s">
        <v>1</v>
      </c>
      <c r="Q61" s="141" t="s">
        <v>185</v>
      </c>
      <c r="R61" s="171" t="s">
        <v>195</v>
      </c>
    </row>
    <row r="62" spans="1:18" x14ac:dyDescent="0.25">
      <c r="A62" s="153">
        <v>2892</v>
      </c>
      <c r="B62" s="154" t="s">
        <v>211</v>
      </c>
      <c r="C62" s="168">
        <v>0</v>
      </c>
      <c r="D62" s="168">
        <v>0</v>
      </c>
      <c r="E62" s="169">
        <v>0</v>
      </c>
      <c r="F62" s="166"/>
      <c r="G62" s="167"/>
      <c r="H62" s="144"/>
      <c r="I62" s="144"/>
      <c r="J62" s="162"/>
      <c r="K62" s="164"/>
      <c r="L62" s="164"/>
      <c r="M62" s="138"/>
      <c r="N62" s="138"/>
      <c r="O62" s="139"/>
      <c r="P62" s="141"/>
      <c r="Q62" s="141"/>
      <c r="R62" s="173" t="s">
        <v>193</v>
      </c>
    </row>
    <row r="63" spans="1:18" x14ac:dyDescent="0.25">
      <c r="A63" s="143">
        <v>440</v>
      </c>
      <c r="B63" s="135" t="s">
        <v>53</v>
      </c>
      <c r="C63" s="168">
        <v>32022</v>
      </c>
      <c r="D63" s="168">
        <v>176</v>
      </c>
      <c r="E63" s="169">
        <v>181.94</v>
      </c>
      <c r="F63" s="175">
        <v>20</v>
      </c>
      <c r="G63" s="167" t="s">
        <v>10</v>
      </c>
      <c r="H63" s="163">
        <v>1128</v>
      </c>
      <c r="I63" s="163">
        <v>6</v>
      </c>
      <c r="J63" s="163">
        <v>188</v>
      </c>
      <c r="K63" s="164">
        <v>19</v>
      </c>
      <c r="L63" s="164" t="s">
        <v>10</v>
      </c>
      <c r="M63" s="138">
        <v>27297</v>
      </c>
      <c r="N63" s="138">
        <v>149</v>
      </c>
      <c r="O63" s="139">
        <v>183.20134228187919</v>
      </c>
      <c r="P63" s="141">
        <v>19</v>
      </c>
      <c r="Q63" s="141" t="s">
        <v>10</v>
      </c>
      <c r="R63" s="171" t="s">
        <v>196</v>
      </c>
    </row>
    <row r="64" spans="1:18" x14ac:dyDescent="0.25">
      <c r="A64" s="143">
        <v>1492</v>
      </c>
      <c r="B64" s="135" t="s">
        <v>28</v>
      </c>
      <c r="C64" s="168">
        <v>6785</v>
      </c>
      <c r="D64" s="168">
        <v>42</v>
      </c>
      <c r="E64" s="169">
        <v>161.55000000000001</v>
      </c>
      <c r="F64" s="175">
        <v>34</v>
      </c>
      <c r="G64" s="167" t="s">
        <v>3</v>
      </c>
      <c r="H64" s="144">
        <v>913</v>
      </c>
      <c r="I64" s="144">
        <v>6</v>
      </c>
      <c r="J64" s="162">
        <v>152.16666666666666</v>
      </c>
      <c r="K64" s="164">
        <v>36</v>
      </c>
      <c r="L64" s="164" t="s">
        <v>3</v>
      </c>
      <c r="M64" s="138">
        <v>6370</v>
      </c>
      <c r="N64" s="138">
        <v>40</v>
      </c>
      <c r="O64" s="139">
        <v>159.25</v>
      </c>
      <c r="P64" s="141">
        <v>36</v>
      </c>
      <c r="Q64" s="141" t="s">
        <v>3</v>
      </c>
      <c r="R64" s="171" t="s">
        <v>198</v>
      </c>
    </row>
    <row r="65" spans="1:18" x14ac:dyDescent="0.25">
      <c r="A65" s="144">
        <v>1766</v>
      </c>
      <c r="B65" s="135" t="s">
        <v>189</v>
      </c>
      <c r="C65" s="168">
        <v>437</v>
      </c>
      <c r="D65" s="168">
        <v>3</v>
      </c>
      <c r="E65" s="169">
        <v>0</v>
      </c>
      <c r="F65" s="166"/>
      <c r="G65" s="167"/>
      <c r="H65" s="144">
        <v>0</v>
      </c>
      <c r="I65" s="144">
        <v>0</v>
      </c>
      <c r="J65" s="162" t="e">
        <v>#DIV/0!</v>
      </c>
      <c r="K65" s="164" t="s">
        <v>177</v>
      </c>
      <c r="L65" s="164" t="s">
        <v>186</v>
      </c>
      <c r="M65" s="138">
        <v>437</v>
      </c>
      <c r="N65" s="138">
        <v>3</v>
      </c>
      <c r="O65" s="139">
        <v>145.66666666666666</v>
      </c>
      <c r="P65" s="141" t="s">
        <v>177</v>
      </c>
      <c r="Q65" s="141" t="s">
        <v>186</v>
      </c>
      <c r="R65" s="171" t="s">
        <v>193</v>
      </c>
    </row>
    <row r="66" spans="1:18" x14ac:dyDescent="0.25">
      <c r="A66" s="153">
        <v>2885</v>
      </c>
      <c r="B66" s="154" t="s">
        <v>210</v>
      </c>
      <c r="C66" s="168">
        <v>0</v>
      </c>
      <c r="D66" s="168">
        <v>0</v>
      </c>
      <c r="E66" s="169">
        <v>0</v>
      </c>
      <c r="F66" s="166"/>
      <c r="G66" s="167"/>
      <c r="H66" s="144"/>
      <c r="I66" s="144"/>
      <c r="J66" s="162"/>
      <c r="K66" s="164"/>
      <c r="L66" s="164"/>
      <c r="M66" s="138"/>
      <c r="N66" s="138"/>
      <c r="O66" s="139"/>
      <c r="P66" s="141"/>
      <c r="Q66" s="141"/>
      <c r="R66" s="173" t="s">
        <v>206</v>
      </c>
    </row>
    <row r="67" spans="1:18" x14ac:dyDescent="0.25">
      <c r="A67" s="143">
        <v>1459</v>
      </c>
      <c r="B67" s="135" t="s">
        <v>41</v>
      </c>
      <c r="C67" s="168">
        <v>0</v>
      </c>
      <c r="D67" s="168">
        <v>0</v>
      </c>
      <c r="E67" s="169">
        <v>0</v>
      </c>
      <c r="F67" s="166"/>
      <c r="G67" s="167"/>
      <c r="H67" s="144">
        <v>0</v>
      </c>
      <c r="I67" s="144">
        <v>0</v>
      </c>
      <c r="J67" s="162" t="e">
        <v>#DIV/0!</v>
      </c>
      <c r="K67" s="164" t="s">
        <v>1</v>
      </c>
      <c r="L67" s="164" t="s">
        <v>185</v>
      </c>
      <c r="M67" s="138">
        <v>0</v>
      </c>
      <c r="N67" s="138">
        <v>0</v>
      </c>
      <c r="O67" s="139" t="e">
        <v>#DIV/0!</v>
      </c>
      <c r="P67" s="141" t="s">
        <v>1</v>
      </c>
      <c r="Q67" s="141" t="s">
        <v>185</v>
      </c>
      <c r="R67" s="171" t="s">
        <v>194</v>
      </c>
    </row>
    <row r="68" spans="1:18" x14ac:dyDescent="0.25">
      <c r="A68" s="143">
        <v>2805</v>
      </c>
      <c r="B68" s="135" t="s">
        <v>162</v>
      </c>
      <c r="C68" s="168">
        <v>4174</v>
      </c>
      <c r="D68" s="168">
        <v>23</v>
      </c>
      <c r="E68" s="169">
        <v>181.48</v>
      </c>
      <c r="F68" s="175">
        <v>20</v>
      </c>
      <c r="G68" s="167" t="s">
        <v>4</v>
      </c>
      <c r="H68" s="144">
        <v>0</v>
      </c>
      <c r="I68" s="144">
        <v>0</v>
      </c>
      <c r="J68" s="162" t="e">
        <v>#DIV/0!</v>
      </c>
      <c r="K68" s="164">
        <v>23</v>
      </c>
      <c r="L68" s="164" t="s">
        <v>3</v>
      </c>
      <c r="M68" s="138">
        <v>5158</v>
      </c>
      <c r="N68" s="138">
        <v>29</v>
      </c>
      <c r="O68" s="139">
        <v>177.86206896551724</v>
      </c>
      <c r="P68" s="141">
        <v>23</v>
      </c>
      <c r="Q68" s="141" t="s">
        <v>3</v>
      </c>
      <c r="R68" s="173" t="s">
        <v>178</v>
      </c>
    </row>
    <row r="69" spans="1:18" x14ac:dyDescent="0.25">
      <c r="A69" s="143">
        <v>1642</v>
      </c>
      <c r="B69" s="135" t="s">
        <v>54</v>
      </c>
      <c r="C69" s="168">
        <v>0</v>
      </c>
      <c r="D69" s="168">
        <v>0</v>
      </c>
      <c r="E69" s="169">
        <v>0</v>
      </c>
      <c r="F69" s="166"/>
      <c r="G69" s="167"/>
      <c r="H69" s="144">
        <v>0</v>
      </c>
      <c r="I69" s="144">
        <v>0</v>
      </c>
      <c r="J69" s="162" t="e">
        <v>#DIV/0!</v>
      </c>
      <c r="K69" s="164" t="s">
        <v>177</v>
      </c>
      <c r="L69" s="164" t="s">
        <v>185</v>
      </c>
      <c r="M69" s="138">
        <v>0</v>
      </c>
      <c r="N69" s="138">
        <v>0</v>
      </c>
      <c r="O69" s="139" t="e">
        <v>#DIV/0!</v>
      </c>
      <c r="P69" s="141" t="s">
        <v>177</v>
      </c>
      <c r="Q69" s="141" t="s">
        <v>185</v>
      </c>
      <c r="R69" s="171" t="s">
        <v>196</v>
      </c>
    </row>
    <row r="70" spans="1:18" x14ac:dyDescent="0.25">
      <c r="A70" s="143">
        <v>2223</v>
      </c>
      <c r="B70" s="135" t="s">
        <v>67</v>
      </c>
      <c r="C70" s="176">
        <v>31746</v>
      </c>
      <c r="D70" s="168">
        <v>201</v>
      </c>
      <c r="E70" s="177">
        <v>157.94</v>
      </c>
      <c r="F70" s="175">
        <v>37</v>
      </c>
      <c r="G70" s="167" t="s">
        <v>7</v>
      </c>
      <c r="H70" s="163">
        <v>6261</v>
      </c>
      <c r="I70" s="163">
        <v>40</v>
      </c>
      <c r="J70" s="163">
        <v>156.52000000000001</v>
      </c>
      <c r="K70" s="164">
        <v>36</v>
      </c>
      <c r="L70" s="164" t="s">
        <v>7</v>
      </c>
      <c r="M70" s="138">
        <v>24982</v>
      </c>
      <c r="N70" s="138">
        <v>157</v>
      </c>
      <c r="O70" s="139">
        <v>159.12101910828025</v>
      </c>
      <c r="P70" s="141">
        <v>36</v>
      </c>
      <c r="Q70" s="141" t="s">
        <v>7</v>
      </c>
      <c r="R70" s="171" t="s">
        <v>193</v>
      </c>
    </row>
    <row r="71" spans="1:18" x14ac:dyDescent="0.25">
      <c r="A71" s="143">
        <v>2398</v>
      </c>
      <c r="B71" s="135" t="s">
        <v>68</v>
      </c>
      <c r="C71" s="176">
        <v>3699</v>
      </c>
      <c r="D71" s="176">
        <v>22</v>
      </c>
      <c r="E71" s="176">
        <v>168.14</v>
      </c>
      <c r="F71" s="175">
        <v>29</v>
      </c>
      <c r="G71" s="167" t="s">
        <v>3</v>
      </c>
      <c r="H71" s="144">
        <v>1590</v>
      </c>
      <c r="I71" s="144">
        <v>10</v>
      </c>
      <c r="J71" s="162">
        <v>159</v>
      </c>
      <c r="K71" s="164" t="s">
        <v>177</v>
      </c>
      <c r="L71" s="164" t="s">
        <v>185</v>
      </c>
      <c r="M71" s="138">
        <v>2109</v>
      </c>
      <c r="N71" s="138">
        <v>12</v>
      </c>
      <c r="O71" s="139">
        <v>175.75</v>
      </c>
      <c r="P71" s="141" t="s">
        <v>177</v>
      </c>
      <c r="Q71" s="141" t="s">
        <v>185</v>
      </c>
      <c r="R71" s="171" t="s">
        <v>193</v>
      </c>
    </row>
    <row r="72" spans="1:18" x14ac:dyDescent="0.25">
      <c r="A72" s="143">
        <v>2222</v>
      </c>
      <c r="B72" s="135" t="s">
        <v>69</v>
      </c>
      <c r="C72" s="168">
        <v>24951</v>
      </c>
      <c r="D72" s="168">
        <v>146</v>
      </c>
      <c r="E72" s="169">
        <v>170.9</v>
      </c>
      <c r="F72" s="175">
        <v>28</v>
      </c>
      <c r="G72" s="167" t="s">
        <v>3</v>
      </c>
      <c r="H72" s="163">
        <v>2120</v>
      </c>
      <c r="I72" s="163">
        <v>12</v>
      </c>
      <c r="J72" s="163">
        <v>176.67</v>
      </c>
      <c r="K72" s="164">
        <v>27</v>
      </c>
      <c r="L72" s="164" t="s">
        <v>3</v>
      </c>
      <c r="M72" s="138">
        <v>23883</v>
      </c>
      <c r="N72" s="138">
        <v>139</v>
      </c>
      <c r="O72" s="139">
        <v>171.82014388489208</v>
      </c>
      <c r="P72" s="141">
        <v>27</v>
      </c>
      <c r="Q72" s="141" t="s">
        <v>3</v>
      </c>
      <c r="R72" s="171" t="s">
        <v>193</v>
      </c>
    </row>
    <row r="73" spans="1:18" x14ac:dyDescent="0.25">
      <c r="A73" s="143">
        <v>2266</v>
      </c>
      <c r="B73" s="135" t="s">
        <v>163</v>
      </c>
      <c r="C73" s="168">
        <v>2086</v>
      </c>
      <c r="D73" s="168">
        <v>14</v>
      </c>
      <c r="E73" s="169">
        <v>149</v>
      </c>
      <c r="F73" s="166"/>
      <c r="G73" s="167"/>
      <c r="H73" s="144">
        <v>0</v>
      </c>
      <c r="I73" s="144">
        <v>0</v>
      </c>
      <c r="J73" s="162" t="e">
        <v>#DIV/0!</v>
      </c>
      <c r="K73" s="164" t="s">
        <v>177</v>
      </c>
      <c r="L73" s="164" t="s">
        <v>185</v>
      </c>
      <c r="M73" s="138">
        <v>2086</v>
      </c>
      <c r="N73" s="138">
        <v>14</v>
      </c>
      <c r="O73" s="139">
        <v>149</v>
      </c>
      <c r="P73" s="141" t="s">
        <v>177</v>
      </c>
      <c r="Q73" s="141" t="s">
        <v>185</v>
      </c>
      <c r="R73" s="171" t="s">
        <v>178</v>
      </c>
    </row>
    <row r="74" spans="1:18" x14ac:dyDescent="0.25">
      <c r="A74" s="143">
        <v>1946</v>
      </c>
      <c r="B74" s="135" t="s">
        <v>29</v>
      </c>
      <c r="C74" s="176">
        <v>13602</v>
      </c>
      <c r="D74" s="176">
        <v>77</v>
      </c>
      <c r="E74" s="176">
        <v>176.65</v>
      </c>
      <c r="F74" s="175">
        <v>24</v>
      </c>
      <c r="G74" s="167" t="s">
        <v>3</v>
      </c>
      <c r="H74" s="163">
        <v>1839</v>
      </c>
      <c r="I74" s="163">
        <v>10</v>
      </c>
      <c r="J74" s="163">
        <v>183.9</v>
      </c>
      <c r="K74" s="164">
        <v>26</v>
      </c>
      <c r="L74" s="164" t="s">
        <v>3</v>
      </c>
      <c r="M74" s="138">
        <v>10243</v>
      </c>
      <c r="N74" s="138">
        <v>59</v>
      </c>
      <c r="O74" s="139">
        <v>173.61016949152543</v>
      </c>
      <c r="P74" s="141">
        <v>26</v>
      </c>
      <c r="Q74" s="141" t="s">
        <v>3</v>
      </c>
      <c r="R74" s="171" t="s">
        <v>178</v>
      </c>
    </row>
    <row r="75" spans="1:18" x14ac:dyDescent="0.25">
      <c r="A75" s="143">
        <v>522</v>
      </c>
      <c r="B75" s="135" t="s">
        <v>30</v>
      </c>
      <c r="C75" s="176">
        <v>23503</v>
      </c>
      <c r="D75" s="176">
        <v>131</v>
      </c>
      <c r="E75" s="176">
        <v>179.41</v>
      </c>
      <c r="F75" s="175">
        <v>22</v>
      </c>
      <c r="G75" s="167" t="s">
        <v>4</v>
      </c>
      <c r="H75" s="163">
        <v>1055</v>
      </c>
      <c r="I75" s="163">
        <v>6</v>
      </c>
      <c r="J75" s="163">
        <v>175.83</v>
      </c>
      <c r="K75" s="164">
        <v>21</v>
      </c>
      <c r="L75" s="164" t="s">
        <v>4</v>
      </c>
      <c r="M75" s="138">
        <v>16793</v>
      </c>
      <c r="N75" s="138">
        <v>93</v>
      </c>
      <c r="O75" s="139">
        <v>180.56989247311827</v>
      </c>
      <c r="P75" s="141">
        <v>21</v>
      </c>
      <c r="Q75" s="141" t="s">
        <v>4</v>
      </c>
      <c r="R75" s="171" t="s">
        <v>178</v>
      </c>
    </row>
    <row r="76" spans="1:18" x14ac:dyDescent="0.25">
      <c r="A76" s="144">
        <v>2832</v>
      </c>
      <c r="B76" s="135" t="s">
        <v>191</v>
      </c>
      <c r="C76" s="168">
        <v>9579</v>
      </c>
      <c r="D76" s="168">
        <v>64</v>
      </c>
      <c r="E76" s="169">
        <v>149.66999999999999</v>
      </c>
      <c r="F76" s="175">
        <v>43</v>
      </c>
      <c r="G76" s="167" t="s">
        <v>3</v>
      </c>
      <c r="H76" s="163">
        <v>1682</v>
      </c>
      <c r="I76" s="163">
        <v>12</v>
      </c>
      <c r="J76" s="163">
        <v>140.16999999999999</v>
      </c>
      <c r="K76" s="164">
        <v>40</v>
      </c>
      <c r="L76" s="164" t="s">
        <v>3</v>
      </c>
      <c r="M76" s="138">
        <v>5509</v>
      </c>
      <c r="N76" s="138">
        <v>36</v>
      </c>
      <c r="O76" s="139">
        <v>153.02777777777777</v>
      </c>
      <c r="P76" s="141">
        <v>40</v>
      </c>
      <c r="Q76" s="141" t="s">
        <v>3</v>
      </c>
      <c r="R76" s="171" t="s">
        <v>178</v>
      </c>
    </row>
    <row r="77" spans="1:18" x14ac:dyDescent="0.25">
      <c r="A77" s="143">
        <v>1301</v>
      </c>
      <c r="B77" s="135" t="s">
        <v>145</v>
      </c>
      <c r="C77" s="168">
        <v>32498</v>
      </c>
      <c r="D77" s="168">
        <v>185</v>
      </c>
      <c r="E77" s="169">
        <v>175.66</v>
      </c>
      <c r="F77" s="166">
        <v>25</v>
      </c>
      <c r="G77" s="167" t="s">
        <v>3</v>
      </c>
      <c r="H77" s="163">
        <v>2678</v>
      </c>
      <c r="I77" s="163">
        <v>14</v>
      </c>
      <c r="J77" s="163">
        <v>191.29</v>
      </c>
      <c r="K77" s="164">
        <v>25</v>
      </c>
      <c r="L77" s="164" t="s">
        <v>3</v>
      </c>
      <c r="M77" s="138">
        <v>26658</v>
      </c>
      <c r="N77" s="138">
        <v>153</v>
      </c>
      <c r="O77" s="139">
        <v>174.23529411764707</v>
      </c>
      <c r="P77" s="141">
        <v>25</v>
      </c>
      <c r="Q77" s="141" t="s">
        <v>3</v>
      </c>
      <c r="R77" s="171" t="s">
        <v>202</v>
      </c>
    </row>
    <row r="78" spans="1:18" x14ac:dyDescent="0.25">
      <c r="A78" s="143">
        <v>540</v>
      </c>
      <c r="B78" s="135" t="s">
        <v>123</v>
      </c>
      <c r="C78" s="168">
        <v>35294</v>
      </c>
      <c r="D78" s="168">
        <v>209</v>
      </c>
      <c r="E78" s="169">
        <v>168.87</v>
      </c>
      <c r="F78" s="175">
        <v>29</v>
      </c>
      <c r="G78" s="167" t="s">
        <v>7</v>
      </c>
      <c r="H78" s="163">
        <v>4156</v>
      </c>
      <c r="I78" s="163">
        <v>25</v>
      </c>
      <c r="J78" s="163">
        <v>166.24</v>
      </c>
      <c r="K78" s="164">
        <v>28</v>
      </c>
      <c r="L78" s="164" t="s">
        <v>10</v>
      </c>
      <c r="M78" s="138">
        <v>26209</v>
      </c>
      <c r="N78" s="138">
        <v>154</v>
      </c>
      <c r="O78" s="139">
        <v>170.1883116883117</v>
      </c>
      <c r="P78" s="141">
        <v>28</v>
      </c>
      <c r="Q78" s="141" t="s">
        <v>10</v>
      </c>
      <c r="R78" s="171" t="s">
        <v>197</v>
      </c>
    </row>
    <row r="79" spans="1:18" x14ac:dyDescent="0.25">
      <c r="A79" s="143">
        <v>552</v>
      </c>
      <c r="B79" s="135" t="s">
        <v>90</v>
      </c>
      <c r="C79" s="168">
        <v>15162</v>
      </c>
      <c r="D79" s="168">
        <v>89</v>
      </c>
      <c r="E79" s="169">
        <v>170.36</v>
      </c>
      <c r="F79" s="175">
        <v>28</v>
      </c>
      <c r="G79" s="167" t="s">
        <v>3</v>
      </c>
      <c r="H79" s="144">
        <v>0</v>
      </c>
      <c r="I79" s="144">
        <v>0</v>
      </c>
      <c r="J79" s="162" t="e">
        <v>#DIV/0!</v>
      </c>
      <c r="K79" s="164">
        <v>27</v>
      </c>
      <c r="L79" s="164" t="s">
        <v>3</v>
      </c>
      <c r="M79" s="138">
        <v>14193</v>
      </c>
      <c r="N79" s="138">
        <v>83</v>
      </c>
      <c r="O79" s="139">
        <v>171</v>
      </c>
      <c r="P79" s="141">
        <v>27</v>
      </c>
      <c r="Q79" s="141" t="s">
        <v>3</v>
      </c>
      <c r="R79" s="171" t="s">
        <v>199</v>
      </c>
    </row>
    <row r="80" spans="1:18" x14ac:dyDescent="0.25">
      <c r="A80" s="153">
        <v>2902</v>
      </c>
      <c r="B80" s="154" t="s">
        <v>209</v>
      </c>
      <c r="C80" s="168">
        <v>0</v>
      </c>
      <c r="D80" s="168">
        <v>0</v>
      </c>
      <c r="E80" s="169">
        <v>0</v>
      </c>
      <c r="F80" s="166"/>
      <c r="G80" s="167"/>
      <c r="H80" s="144"/>
      <c r="I80" s="144"/>
      <c r="J80" s="162"/>
      <c r="K80" s="164"/>
      <c r="L80" s="164"/>
      <c r="M80" s="138"/>
      <c r="N80" s="138"/>
      <c r="O80" s="139"/>
      <c r="P80" s="141"/>
      <c r="Q80" s="141"/>
      <c r="R80" s="172" t="s">
        <v>193</v>
      </c>
    </row>
    <row r="81" spans="1:18" x14ac:dyDescent="0.25">
      <c r="A81" s="153">
        <v>559</v>
      </c>
      <c r="B81" s="154" t="s">
        <v>92</v>
      </c>
      <c r="C81" s="168">
        <v>12703</v>
      </c>
      <c r="D81" s="168">
        <v>78</v>
      </c>
      <c r="E81" s="169">
        <v>162.86000000000001</v>
      </c>
      <c r="F81" s="175">
        <v>34</v>
      </c>
      <c r="G81" s="167" t="s">
        <v>3</v>
      </c>
      <c r="H81" s="144"/>
      <c r="I81" s="144"/>
      <c r="J81" s="162"/>
      <c r="K81" s="164"/>
      <c r="L81" s="164"/>
      <c r="M81" s="138"/>
      <c r="N81" s="138"/>
      <c r="O81" s="139"/>
      <c r="P81" s="141"/>
      <c r="Q81" s="141"/>
      <c r="R81" s="171" t="s">
        <v>199</v>
      </c>
    </row>
    <row r="82" spans="1:18" x14ac:dyDescent="0.25">
      <c r="A82" s="143">
        <v>566</v>
      </c>
      <c r="B82" s="135" t="s">
        <v>100</v>
      </c>
      <c r="C82" s="168">
        <v>16870</v>
      </c>
      <c r="D82" s="168">
        <v>94</v>
      </c>
      <c r="E82" s="169">
        <v>179.47</v>
      </c>
      <c r="F82" s="166">
        <v>22</v>
      </c>
      <c r="G82" s="167" t="s">
        <v>4</v>
      </c>
      <c r="H82" s="163">
        <v>2054</v>
      </c>
      <c r="I82" s="163">
        <v>12</v>
      </c>
      <c r="J82" s="163">
        <v>171.17</v>
      </c>
      <c r="K82" s="164">
        <v>22</v>
      </c>
      <c r="L82" s="164" t="s">
        <v>4</v>
      </c>
      <c r="M82" s="138">
        <v>16766</v>
      </c>
      <c r="N82" s="138">
        <v>94</v>
      </c>
      <c r="O82" s="139">
        <v>178.36170212765958</v>
      </c>
      <c r="P82" s="141">
        <v>22</v>
      </c>
      <c r="Q82" s="141" t="s">
        <v>4</v>
      </c>
      <c r="R82" s="171" t="s">
        <v>200</v>
      </c>
    </row>
    <row r="83" spans="1:18" x14ac:dyDescent="0.25">
      <c r="A83" s="143">
        <v>568</v>
      </c>
      <c r="B83" s="135" t="s">
        <v>109</v>
      </c>
      <c r="C83" s="168">
        <v>8177</v>
      </c>
      <c r="D83" s="168">
        <v>49</v>
      </c>
      <c r="E83" s="169">
        <v>166.88</v>
      </c>
      <c r="F83" s="166">
        <v>31</v>
      </c>
      <c r="G83" s="167" t="s">
        <v>3</v>
      </c>
      <c r="H83" s="144">
        <v>0</v>
      </c>
      <c r="I83" s="144">
        <v>0</v>
      </c>
      <c r="J83" s="162" t="e">
        <v>#DIV/0!</v>
      </c>
      <c r="K83" s="164">
        <v>31</v>
      </c>
      <c r="L83" s="164" t="s">
        <v>3</v>
      </c>
      <c r="M83" s="138">
        <v>8177</v>
      </c>
      <c r="N83" s="138">
        <v>49</v>
      </c>
      <c r="O83" s="139">
        <v>166.87755102040816</v>
      </c>
      <c r="P83" s="141">
        <v>31</v>
      </c>
      <c r="Q83" s="141" t="s">
        <v>3</v>
      </c>
      <c r="R83" s="171" t="s">
        <v>192</v>
      </c>
    </row>
    <row r="84" spans="1:18" x14ac:dyDescent="0.25">
      <c r="A84" s="143">
        <v>2294</v>
      </c>
      <c r="B84" s="135" t="s">
        <v>135</v>
      </c>
      <c r="C84" s="168">
        <v>16486</v>
      </c>
      <c r="D84" s="168">
        <v>91</v>
      </c>
      <c r="E84" s="169">
        <v>181.16</v>
      </c>
      <c r="F84" s="175">
        <v>20</v>
      </c>
      <c r="G84" s="167" t="s">
        <v>4</v>
      </c>
      <c r="H84" s="144">
        <v>0</v>
      </c>
      <c r="I84" s="144">
        <v>0</v>
      </c>
      <c r="J84" s="162" t="e">
        <v>#DIV/0!</v>
      </c>
      <c r="K84" s="164">
        <v>22</v>
      </c>
      <c r="L84" s="164" t="s">
        <v>4</v>
      </c>
      <c r="M84" s="138">
        <v>13603</v>
      </c>
      <c r="N84" s="138">
        <v>76</v>
      </c>
      <c r="O84" s="139">
        <v>178.98684210526315</v>
      </c>
      <c r="P84" s="141">
        <v>22</v>
      </c>
      <c r="Q84" s="141" t="s">
        <v>4</v>
      </c>
      <c r="R84" s="171" t="s">
        <v>201</v>
      </c>
    </row>
    <row r="85" spans="1:18" x14ac:dyDescent="0.25">
      <c r="A85" s="143">
        <v>582</v>
      </c>
      <c r="B85" s="135" t="s">
        <v>110</v>
      </c>
      <c r="C85" s="168">
        <v>14042</v>
      </c>
      <c r="D85" s="168">
        <v>94</v>
      </c>
      <c r="E85" s="169">
        <v>149.38</v>
      </c>
      <c r="F85" s="166">
        <v>43</v>
      </c>
      <c r="G85" s="167" t="s">
        <v>3</v>
      </c>
      <c r="H85" s="144">
        <v>0</v>
      </c>
      <c r="I85" s="144">
        <v>0</v>
      </c>
      <c r="J85" s="162" t="e">
        <v>#DIV/0!</v>
      </c>
      <c r="K85" s="164">
        <v>43</v>
      </c>
      <c r="L85" s="164" t="s">
        <v>3</v>
      </c>
      <c r="M85" s="138">
        <v>16760</v>
      </c>
      <c r="N85" s="138">
        <v>112</v>
      </c>
      <c r="O85" s="139">
        <v>149.64285714285714</v>
      </c>
      <c r="P85" s="141">
        <v>43</v>
      </c>
      <c r="Q85" s="141" t="s">
        <v>3</v>
      </c>
      <c r="R85" s="171" t="s">
        <v>192</v>
      </c>
    </row>
    <row r="86" spans="1:18" x14ac:dyDescent="0.25">
      <c r="A86" s="143">
        <v>2349</v>
      </c>
      <c r="B86" s="135" t="s">
        <v>93</v>
      </c>
      <c r="C86" s="168">
        <v>6391</v>
      </c>
      <c r="D86" s="168">
        <v>42</v>
      </c>
      <c r="E86" s="169">
        <v>152.16999999999999</v>
      </c>
      <c r="F86" s="166">
        <v>41</v>
      </c>
      <c r="G86" s="167" t="s">
        <v>3</v>
      </c>
      <c r="H86" s="144">
        <v>0</v>
      </c>
      <c r="I86" s="144">
        <v>0</v>
      </c>
      <c r="J86" s="162" t="e">
        <v>#DIV/0!</v>
      </c>
      <c r="K86" s="164">
        <v>41</v>
      </c>
      <c r="L86" s="164" t="s">
        <v>3</v>
      </c>
      <c r="M86" s="138">
        <v>6391</v>
      </c>
      <c r="N86" s="138">
        <v>42</v>
      </c>
      <c r="O86" s="139">
        <v>152.16666666666666</v>
      </c>
      <c r="P86" s="141">
        <v>41</v>
      </c>
      <c r="Q86" s="141" t="s">
        <v>3</v>
      </c>
      <c r="R86" s="171" t="s">
        <v>199</v>
      </c>
    </row>
    <row r="87" spans="1:18" x14ac:dyDescent="0.25">
      <c r="A87" s="143">
        <v>1825</v>
      </c>
      <c r="B87" s="135" t="s">
        <v>124</v>
      </c>
      <c r="C87" s="168">
        <v>32941</v>
      </c>
      <c r="D87" s="168">
        <v>183</v>
      </c>
      <c r="E87" s="169">
        <v>180.01</v>
      </c>
      <c r="F87" s="166">
        <v>21</v>
      </c>
      <c r="G87" s="167" t="s">
        <v>4</v>
      </c>
      <c r="H87" s="144">
        <v>776</v>
      </c>
      <c r="I87" s="144">
        <v>4</v>
      </c>
      <c r="J87" s="162">
        <v>194</v>
      </c>
      <c r="K87" s="164">
        <v>21</v>
      </c>
      <c r="L87" s="164" t="s">
        <v>4</v>
      </c>
      <c r="M87" s="138">
        <v>27224</v>
      </c>
      <c r="N87" s="138">
        <v>151</v>
      </c>
      <c r="O87" s="139">
        <v>180.29139072847681</v>
      </c>
      <c r="P87" s="141">
        <v>21</v>
      </c>
      <c r="Q87" s="141" t="s">
        <v>4</v>
      </c>
      <c r="R87" s="171" t="s">
        <v>197</v>
      </c>
    </row>
    <row r="88" spans="1:18" x14ac:dyDescent="0.25">
      <c r="A88" s="143">
        <v>327</v>
      </c>
      <c r="B88" s="135" t="s">
        <v>55</v>
      </c>
      <c r="C88" s="168">
        <v>5948</v>
      </c>
      <c r="D88" s="168">
        <v>33</v>
      </c>
      <c r="E88" s="169">
        <v>180.24</v>
      </c>
      <c r="F88" s="166">
        <v>21</v>
      </c>
      <c r="G88" s="167" t="s">
        <v>10</v>
      </c>
      <c r="H88" s="144">
        <v>0</v>
      </c>
      <c r="I88" s="144">
        <v>0</v>
      </c>
      <c r="J88" s="162" t="e">
        <v>#DIV/0!</v>
      </c>
      <c r="K88" s="164">
        <v>21</v>
      </c>
      <c r="L88" s="164" t="s">
        <v>10</v>
      </c>
      <c r="M88" s="138">
        <v>5948</v>
      </c>
      <c r="N88" s="138">
        <v>33</v>
      </c>
      <c r="O88" s="139">
        <v>180.24242424242425</v>
      </c>
      <c r="P88" s="141">
        <v>21</v>
      </c>
      <c r="Q88" s="141" t="s">
        <v>10</v>
      </c>
      <c r="R88" s="171" t="s">
        <v>196</v>
      </c>
    </row>
    <row r="89" spans="1:18" x14ac:dyDescent="0.25">
      <c r="A89" s="143">
        <v>586</v>
      </c>
      <c r="B89" s="135" t="s">
        <v>111</v>
      </c>
      <c r="C89" s="168">
        <v>19964</v>
      </c>
      <c r="D89" s="168">
        <v>122</v>
      </c>
      <c r="E89" s="169">
        <v>163.63999999999999</v>
      </c>
      <c r="F89" s="175">
        <v>33</v>
      </c>
      <c r="G89" s="167" t="s">
        <v>3</v>
      </c>
      <c r="H89" s="163">
        <v>1262</v>
      </c>
      <c r="I89" s="163">
        <v>8</v>
      </c>
      <c r="J89" s="163">
        <v>157.75</v>
      </c>
      <c r="K89" s="164">
        <v>32</v>
      </c>
      <c r="L89" s="164" t="s">
        <v>3</v>
      </c>
      <c r="M89" s="138">
        <v>17821</v>
      </c>
      <c r="N89" s="138">
        <v>108</v>
      </c>
      <c r="O89" s="139">
        <v>165.00925925925927</v>
      </c>
      <c r="P89" s="141">
        <v>32</v>
      </c>
      <c r="Q89" s="141" t="s">
        <v>3</v>
      </c>
      <c r="R89" s="171" t="s">
        <v>192</v>
      </c>
    </row>
    <row r="90" spans="1:18" x14ac:dyDescent="0.25">
      <c r="A90" s="143">
        <v>2500</v>
      </c>
      <c r="B90" s="135" t="s">
        <v>42</v>
      </c>
      <c r="C90" s="168">
        <v>6299</v>
      </c>
      <c r="D90" s="168">
        <v>42</v>
      </c>
      <c r="E90" s="169">
        <v>149.97999999999999</v>
      </c>
      <c r="F90" s="175">
        <v>43</v>
      </c>
      <c r="G90" s="167" t="s">
        <v>3</v>
      </c>
      <c r="H90" s="163">
        <v>1296</v>
      </c>
      <c r="I90" s="163">
        <v>9</v>
      </c>
      <c r="J90" s="163">
        <v>144</v>
      </c>
      <c r="K90" s="164">
        <v>40</v>
      </c>
      <c r="L90" s="164" t="s">
        <v>3</v>
      </c>
      <c r="M90" s="138">
        <v>5533</v>
      </c>
      <c r="N90" s="138">
        <v>36</v>
      </c>
      <c r="O90" s="139">
        <v>153.69444444444446</v>
      </c>
      <c r="P90" s="141">
        <v>40</v>
      </c>
      <c r="Q90" s="141" t="s">
        <v>3</v>
      </c>
      <c r="R90" s="171" t="s">
        <v>194</v>
      </c>
    </row>
    <row r="91" spans="1:18" x14ac:dyDescent="0.25">
      <c r="A91" s="144">
        <v>2334</v>
      </c>
      <c r="B91" s="135" t="s">
        <v>71</v>
      </c>
      <c r="C91" s="168">
        <v>0</v>
      </c>
      <c r="D91" s="168">
        <v>0</v>
      </c>
      <c r="E91" s="169">
        <v>0</v>
      </c>
      <c r="F91" s="166"/>
      <c r="G91" s="167"/>
      <c r="H91" s="144">
        <v>0</v>
      </c>
      <c r="I91" s="144">
        <v>0</v>
      </c>
      <c r="J91" s="162" t="e">
        <v>#DIV/0!</v>
      </c>
      <c r="K91" s="164" t="s">
        <v>177</v>
      </c>
      <c r="L91" s="164" t="s">
        <v>185</v>
      </c>
      <c r="M91" s="138"/>
      <c r="N91" s="138"/>
      <c r="O91" s="139"/>
      <c r="P91" s="141" t="s">
        <v>177</v>
      </c>
      <c r="Q91" s="141" t="s">
        <v>185</v>
      </c>
      <c r="R91" s="171" t="s">
        <v>193</v>
      </c>
    </row>
    <row r="92" spans="1:18" x14ac:dyDescent="0.25">
      <c r="A92" s="143">
        <v>1763</v>
      </c>
      <c r="B92" s="135" t="s">
        <v>72</v>
      </c>
      <c r="C92" s="168">
        <v>4060</v>
      </c>
      <c r="D92" s="168">
        <v>24</v>
      </c>
      <c r="E92" s="169">
        <v>169.17</v>
      </c>
      <c r="F92" s="175">
        <v>29</v>
      </c>
      <c r="G92" s="167" t="s">
        <v>7</v>
      </c>
      <c r="H92" s="163">
        <v>1022</v>
      </c>
      <c r="I92" s="163">
        <v>6</v>
      </c>
      <c r="J92" s="163">
        <v>170.33</v>
      </c>
      <c r="K92" s="164" t="s">
        <v>177</v>
      </c>
      <c r="L92" s="164" t="s">
        <v>186</v>
      </c>
      <c r="M92" s="138">
        <v>2046</v>
      </c>
      <c r="N92" s="138">
        <v>12</v>
      </c>
      <c r="O92" s="139">
        <v>170.5</v>
      </c>
      <c r="P92" s="141" t="s">
        <v>177</v>
      </c>
      <c r="Q92" s="141" t="s">
        <v>186</v>
      </c>
      <c r="R92" s="171" t="s">
        <v>193</v>
      </c>
    </row>
    <row r="93" spans="1:18" x14ac:dyDescent="0.25">
      <c r="A93" s="143">
        <v>1375</v>
      </c>
      <c r="B93" s="135" t="s">
        <v>125</v>
      </c>
      <c r="C93" s="168">
        <v>14553</v>
      </c>
      <c r="D93" s="168">
        <v>97</v>
      </c>
      <c r="E93" s="169">
        <v>150.03</v>
      </c>
      <c r="F93" s="175">
        <v>42</v>
      </c>
      <c r="G93" s="167" t="s">
        <v>3</v>
      </c>
      <c r="H93" s="163">
        <v>452</v>
      </c>
      <c r="I93" s="163">
        <v>3</v>
      </c>
      <c r="J93" s="163">
        <v>150.66999999999999</v>
      </c>
      <c r="K93" s="164">
        <v>41</v>
      </c>
      <c r="L93" s="164" t="s">
        <v>3</v>
      </c>
      <c r="M93" s="138">
        <v>12785</v>
      </c>
      <c r="N93" s="138">
        <v>84</v>
      </c>
      <c r="O93" s="139">
        <v>152.20238095238096</v>
      </c>
      <c r="P93" s="141">
        <v>41</v>
      </c>
      <c r="Q93" s="141" t="s">
        <v>3</v>
      </c>
      <c r="R93" s="171" t="s">
        <v>197</v>
      </c>
    </row>
    <row r="94" spans="1:18" x14ac:dyDescent="0.25">
      <c r="A94" s="143">
        <v>1168</v>
      </c>
      <c r="B94" s="135" t="s">
        <v>43</v>
      </c>
      <c r="C94" s="168">
        <v>11769</v>
      </c>
      <c r="D94" s="168">
        <v>74</v>
      </c>
      <c r="E94" s="169">
        <v>159.04</v>
      </c>
      <c r="F94" s="166">
        <v>36</v>
      </c>
      <c r="G94" s="167" t="s">
        <v>3</v>
      </c>
      <c r="H94" s="163">
        <v>2944</v>
      </c>
      <c r="I94" s="163">
        <v>18</v>
      </c>
      <c r="J94" s="163">
        <v>163.56</v>
      </c>
      <c r="K94" s="164">
        <v>36</v>
      </c>
      <c r="L94" s="164" t="s">
        <v>3</v>
      </c>
      <c r="M94" s="138">
        <v>7797</v>
      </c>
      <c r="N94" s="138">
        <v>49</v>
      </c>
      <c r="O94" s="139">
        <v>159.12244897959184</v>
      </c>
      <c r="P94" s="141">
        <v>36</v>
      </c>
      <c r="Q94" s="141" t="s">
        <v>3</v>
      </c>
      <c r="R94" s="171" t="s">
        <v>194</v>
      </c>
    </row>
    <row r="95" spans="1:18" x14ac:dyDescent="0.25">
      <c r="A95" s="143">
        <v>1636</v>
      </c>
      <c r="B95" s="135" t="s">
        <v>56</v>
      </c>
      <c r="C95" s="168">
        <v>5885</v>
      </c>
      <c r="D95" s="168">
        <v>38</v>
      </c>
      <c r="E95" s="169">
        <v>154.87</v>
      </c>
      <c r="F95" s="175">
        <v>39</v>
      </c>
      <c r="G95" s="167" t="s">
        <v>7</v>
      </c>
      <c r="H95" s="144">
        <v>0</v>
      </c>
      <c r="I95" s="144">
        <v>0</v>
      </c>
      <c r="J95" s="162" t="e">
        <v>#DIV/0!</v>
      </c>
      <c r="K95" s="164">
        <v>40</v>
      </c>
      <c r="L95" s="164" t="s">
        <v>7</v>
      </c>
      <c r="M95" s="138">
        <v>3384</v>
      </c>
      <c r="N95" s="138">
        <v>22</v>
      </c>
      <c r="O95" s="139">
        <v>153.81818181818181</v>
      </c>
      <c r="P95" s="141">
        <v>40</v>
      </c>
      <c r="Q95" s="141" t="s">
        <v>7</v>
      </c>
      <c r="R95" s="171" t="s">
        <v>196</v>
      </c>
    </row>
    <row r="96" spans="1:18" x14ac:dyDescent="0.25">
      <c r="A96" s="143">
        <v>633</v>
      </c>
      <c r="B96" s="135" t="s">
        <v>57</v>
      </c>
      <c r="C96" s="168">
        <v>3450</v>
      </c>
      <c r="D96" s="168">
        <v>20</v>
      </c>
      <c r="E96" s="169">
        <v>172.5</v>
      </c>
      <c r="F96" s="166">
        <v>27</v>
      </c>
      <c r="G96" s="167" t="s">
        <v>10</v>
      </c>
      <c r="H96" s="144">
        <v>0</v>
      </c>
      <c r="I96" s="144">
        <v>0</v>
      </c>
      <c r="J96" s="162" t="e">
        <v>#DIV/0!</v>
      </c>
      <c r="K96" s="164">
        <v>27</v>
      </c>
      <c r="L96" s="164" t="s">
        <v>10</v>
      </c>
      <c r="M96" s="138">
        <v>3962</v>
      </c>
      <c r="N96" s="138">
        <v>23</v>
      </c>
      <c r="O96" s="139">
        <v>172.2608695652174</v>
      </c>
      <c r="P96" s="141">
        <v>27</v>
      </c>
      <c r="Q96" s="141" t="s">
        <v>10</v>
      </c>
      <c r="R96" s="171" t="s">
        <v>196</v>
      </c>
    </row>
    <row r="97" spans="1:18" x14ac:dyDescent="0.25">
      <c r="A97" s="144">
        <v>2820</v>
      </c>
      <c r="B97" s="135" t="s">
        <v>171</v>
      </c>
      <c r="C97" s="168">
        <v>21967</v>
      </c>
      <c r="D97" s="168">
        <v>156</v>
      </c>
      <c r="E97" s="169">
        <v>140.81</v>
      </c>
      <c r="F97" s="175">
        <v>49</v>
      </c>
      <c r="G97" s="167" t="s">
        <v>7</v>
      </c>
      <c r="H97" s="163">
        <v>2632</v>
      </c>
      <c r="I97" s="163">
        <v>18</v>
      </c>
      <c r="J97" s="163">
        <v>146.22</v>
      </c>
      <c r="K97" s="164">
        <v>50</v>
      </c>
      <c r="L97" s="164" t="s">
        <v>7</v>
      </c>
      <c r="M97" s="138">
        <v>13827</v>
      </c>
      <c r="N97" s="138">
        <v>100</v>
      </c>
      <c r="O97" s="139">
        <v>138.27000000000001</v>
      </c>
      <c r="P97" s="141">
        <v>50</v>
      </c>
      <c r="Q97" s="141" t="s">
        <v>7</v>
      </c>
      <c r="R97" s="173" t="s">
        <v>205</v>
      </c>
    </row>
    <row r="98" spans="1:18" x14ac:dyDescent="0.25">
      <c r="A98" s="143">
        <v>2631</v>
      </c>
      <c r="B98" s="135" t="s">
        <v>127</v>
      </c>
      <c r="C98" s="168">
        <v>5035</v>
      </c>
      <c r="D98" s="168">
        <v>35</v>
      </c>
      <c r="E98" s="169">
        <v>143.86000000000001</v>
      </c>
      <c r="F98" s="175">
        <v>47</v>
      </c>
      <c r="G98" s="167" t="s">
        <v>7</v>
      </c>
      <c r="H98" s="163">
        <v>2148</v>
      </c>
      <c r="I98" s="163">
        <v>15</v>
      </c>
      <c r="J98" s="163">
        <v>143.19999999999999</v>
      </c>
      <c r="K98" s="164">
        <v>45</v>
      </c>
      <c r="L98" s="164" t="s">
        <v>7</v>
      </c>
      <c r="M98" s="138">
        <v>3362</v>
      </c>
      <c r="N98" s="138">
        <v>23</v>
      </c>
      <c r="O98" s="139">
        <v>146.17391304347825</v>
      </c>
      <c r="P98" s="141">
        <v>45</v>
      </c>
      <c r="Q98" s="141" t="s">
        <v>7</v>
      </c>
      <c r="R98" s="171" t="s">
        <v>197</v>
      </c>
    </row>
    <row r="99" spans="1:18" x14ac:dyDescent="0.25">
      <c r="A99" s="143">
        <v>1377</v>
      </c>
      <c r="B99" s="135" t="s">
        <v>128</v>
      </c>
      <c r="C99" s="168">
        <v>32947</v>
      </c>
      <c r="D99" s="168">
        <v>176</v>
      </c>
      <c r="E99" s="169">
        <v>187.2</v>
      </c>
      <c r="F99" s="175">
        <v>16</v>
      </c>
      <c r="G99" s="167" t="s">
        <v>4</v>
      </c>
      <c r="H99" s="163">
        <v>3594</v>
      </c>
      <c r="I99" s="163">
        <v>18</v>
      </c>
      <c r="J99" s="163">
        <v>199.67</v>
      </c>
      <c r="K99" s="164">
        <v>18</v>
      </c>
      <c r="L99" s="164" t="s">
        <v>4</v>
      </c>
      <c r="M99" s="138">
        <v>23200</v>
      </c>
      <c r="N99" s="138">
        <v>126</v>
      </c>
      <c r="O99" s="139">
        <v>184.12698412698413</v>
      </c>
      <c r="P99" s="141">
        <v>18</v>
      </c>
      <c r="Q99" s="141" t="s">
        <v>4</v>
      </c>
      <c r="R99" s="171" t="s">
        <v>197</v>
      </c>
    </row>
    <row r="100" spans="1:18" x14ac:dyDescent="0.25">
      <c r="A100" s="143">
        <v>656</v>
      </c>
      <c r="B100" s="135" t="s">
        <v>112</v>
      </c>
      <c r="C100" s="168">
        <v>38270</v>
      </c>
      <c r="D100" s="168">
        <v>211</v>
      </c>
      <c r="E100" s="169">
        <v>181.37</v>
      </c>
      <c r="F100" s="175">
        <v>20</v>
      </c>
      <c r="G100" s="167" t="s">
        <v>4</v>
      </c>
      <c r="H100" s="163">
        <v>4328</v>
      </c>
      <c r="I100" s="163">
        <v>25</v>
      </c>
      <c r="J100" s="163">
        <v>173.12</v>
      </c>
      <c r="K100" s="164">
        <v>22</v>
      </c>
      <c r="L100" s="164" t="s">
        <v>4</v>
      </c>
      <c r="M100" s="138">
        <v>27708</v>
      </c>
      <c r="N100" s="138">
        <v>154</v>
      </c>
      <c r="O100" s="139">
        <v>179.92207792207793</v>
      </c>
      <c r="P100" s="141">
        <v>22</v>
      </c>
      <c r="Q100" s="141" t="s">
        <v>4</v>
      </c>
      <c r="R100" s="171" t="s">
        <v>192</v>
      </c>
    </row>
    <row r="101" spans="1:18" x14ac:dyDescent="0.25">
      <c r="A101" s="143">
        <v>2806</v>
      </c>
      <c r="B101" s="135" t="s">
        <v>172</v>
      </c>
      <c r="C101" s="168">
        <v>0</v>
      </c>
      <c r="D101" s="168">
        <v>0</v>
      </c>
      <c r="E101" s="169">
        <v>0</v>
      </c>
      <c r="F101" s="166"/>
      <c r="G101" s="167"/>
      <c r="H101" s="144">
        <v>0</v>
      </c>
      <c r="I101" s="144">
        <v>0</v>
      </c>
      <c r="J101" s="162" t="e">
        <v>#DIV/0!</v>
      </c>
      <c r="K101" s="164" t="s">
        <v>1</v>
      </c>
      <c r="L101" s="164" t="s">
        <v>185</v>
      </c>
      <c r="M101" s="138">
        <v>0</v>
      </c>
      <c r="N101" s="138">
        <v>0</v>
      </c>
      <c r="O101" s="139" t="e">
        <v>#DIV/0!</v>
      </c>
      <c r="P101" s="141" t="s">
        <v>1</v>
      </c>
      <c r="Q101" s="141" t="s">
        <v>185</v>
      </c>
      <c r="R101" s="173" t="s">
        <v>11</v>
      </c>
    </row>
    <row r="102" spans="1:18" x14ac:dyDescent="0.25">
      <c r="A102" s="143">
        <v>2454</v>
      </c>
      <c r="B102" s="135" t="s">
        <v>137</v>
      </c>
      <c r="C102" s="168">
        <v>2763</v>
      </c>
      <c r="D102" s="168">
        <v>22</v>
      </c>
      <c r="E102" s="169">
        <v>125.59</v>
      </c>
      <c r="F102" s="166">
        <v>60</v>
      </c>
      <c r="G102" s="167" t="s">
        <v>7</v>
      </c>
      <c r="H102" s="144">
        <v>0</v>
      </c>
      <c r="I102" s="144">
        <v>0</v>
      </c>
      <c r="J102" s="162" t="e">
        <v>#DIV/0!</v>
      </c>
      <c r="K102" s="164">
        <v>60</v>
      </c>
      <c r="L102" s="164" t="s">
        <v>7</v>
      </c>
      <c r="M102" s="138">
        <v>2763</v>
      </c>
      <c r="N102" s="138">
        <v>22</v>
      </c>
      <c r="O102" s="139">
        <v>125.59090909090909</v>
      </c>
      <c r="P102" s="141">
        <v>60</v>
      </c>
      <c r="Q102" s="141" t="s">
        <v>7</v>
      </c>
      <c r="R102" s="171" t="s">
        <v>201</v>
      </c>
    </row>
    <row r="103" spans="1:18" x14ac:dyDescent="0.25">
      <c r="A103" s="143">
        <v>1378</v>
      </c>
      <c r="B103" s="135" t="s">
        <v>114</v>
      </c>
      <c r="C103" s="168">
        <v>14622</v>
      </c>
      <c r="D103" s="168">
        <v>89</v>
      </c>
      <c r="E103" s="169">
        <v>164.29</v>
      </c>
      <c r="F103" s="175">
        <v>32</v>
      </c>
      <c r="G103" s="167" t="s">
        <v>3</v>
      </c>
      <c r="H103" s="144">
        <v>1131</v>
      </c>
      <c r="I103" s="144">
        <v>7</v>
      </c>
      <c r="J103" s="162">
        <v>161.57142857142858</v>
      </c>
      <c r="K103" s="164">
        <v>31</v>
      </c>
      <c r="L103" s="164" t="s">
        <v>3</v>
      </c>
      <c r="M103" s="138">
        <v>12023</v>
      </c>
      <c r="N103" s="138">
        <v>72</v>
      </c>
      <c r="O103" s="139">
        <v>166.98611111111111</v>
      </c>
      <c r="P103" s="141">
        <v>31</v>
      </c>
      <c r="Q103" s="141" t="s">
        <v>3</v>
      </c>
      <c r="R103" s="171" t="s">
        <v>192</v>
      </c>
    </row>
    <row r="104" spans="1:18" x14ac:dyDescent="0.25">
      <c r="A104" s="143">
        <v>541</v>
      </c>
      <c r="B104" s="135" t="s">
        <v>129</v>
      </c>
      <c r="C104" s="168">
        <v>22216</v>
      </c>
      <c r="D104" s="168">
        <v>123</v>
      </c>
      <c r="E104" s="169">
        <v>180.62</v>
      </c>
      <c r="F104" s="175">
        <v>21</v>
      </c>
      <c r="G104" s="167" t="s">
        <v>10</v>
      </c>
      <c r="H104" s="144">
        <v>3032</v>
      </c>
      <c r="I104" s="144">
        <v>17</v>
      </c>
      <c r="J104" s="162">
        <v>178.35294117647058</v>
      </c>
      <c r="K104" s="164">
        <v>20</v>
      </c>
      <c r="L104" s="164" t="s">
        <v>10</v>
      </c>
      <c r="M104" s="138">
        <v>17745</v>
      </c>
      <c r="N104" s="138">
        <v>98</v>
      </c>
      <c r="O104" s="139">
        <v>181.07142857142858</v>
      </c>
      <c r="P104" s="141">
        <v>20</v>
      </c>
      <c r="Q104" s="141" t="s">
        <v>10</v>
      </c>
      <c r="R104" s="171" t="s">
        <v>197</v>
      </c>
    </row>
    <row r="105" spans="1:18" x14ac:dyDescent="0.25">
      <c r="A105" s="143">
        <v>721</v>
      </c>
      <c r="B105" s="135" t="s">
        <v>102</v>
      </c>
      <c r="C105" s="168">
        <v>12827</v>
      </c>
      <c r="D105" s="168">
        <v>76</v>
      </c>
      <c r="E105" s="169">
        <v>168.78</v>
      </c>
      <c r="F105" s="175">
        <v>29</v>
      </c>
      <c r="G105" s="167" t="s">
        <v>3</v>
      </c>
      <c r="H105" s="163">
        <v>1560</v>
      </c>
      <c r="I105" s="163">
        <v>9</v>
      </c>
      <c r="J105" s="163">
        <v>173.33</v>
      </c>
      <c r="K105" s="164">
        <v>30</v>
      </c>
      <c r="L105" s="164" t="s">
        <v>3</v>
      </c>
      <c r="M105" s="138">
        <v>12262</v>
      </c>
      <c r="N105" s="138">
        <v>73</v>
      </c>
      <c r="O105" s="139">
        <v>167.97260273972603</v>
      </c>
      <c r="P105" s="141">
        <v>30</v>
      </c>
      <c r="Q105" s="141" t="s">
        <v>3</v>
      </c>
      <c r="R105" s="171" t="s">
        <v>200</v>
      </c>
    </row>
    <row r="106" spans="1:18" x14ac:dyDescent="0.25">
      <c r="A106" s="143">
        <v>2455</v>
      </c>
      <c r="B106" s="135" t="s">
        <v>149</v>
      </c>
      <c r="C106" s="168">
        <v>23020</v>
      </c>
      <c r="D106" s="168">
        <v>136</v>
      </c>
      <c r="E106" s="169">
        <v>169.26</v>
      </c>
      <c r="F106" s="175">
        <v>29</v>
      </c>
      <c r="G106" s="167" t="s">
        <v>3</v>
      </c>
      <c r="H106" s="163">
        <v>1640</v>
      </c>
      <c r="I106" s="163">
        <v>10</v>
      </c>
      <c r="J106" s="163">
        <v>164</v>
      </c>
      <c r="K106" s="164">
        <v>19</v>
      </c>
      <c r="L106" s="164" t="s">
        <v>3</v>
      </c>
      <c r="M106" s="138">
        <v>19175</v>
      </c>
      <c r="N106" s="138">
        <v>114</v>
      </c>
      <c r="O106" s="139">
        <v>168.2017543859649</v>
      </c>
      <c r="P106" s="141">
        <v>19</v>
      </c>
      <c r="Q106" s="141" t="s">
        <v>3</v>
      </c>
      <c r="R106" s="171" t="s">
        <v>202</v>
      </c>
    </row>
    <row r="107" spans="1:18" x14ac:dyDescent="0.25">
      <c r="A107" s="143">
        <v>2456</v>
      </c>
      <c r="B107" s="135" t="s">
        <v>138</v>
      </c>
      <c r="C107" s="168">
        <v>63651</v>
      </c>
      <c r="D107" s="168">
        <v>345</v>
      </c>
      <c r="E107" s="169">
        <v>184.5</v>
      </c>
      <c r="F107" s="166">
        <v>18</v>
      </c>
      <c r="G107" s="167" t="s">
        <v>4</v>
      </c>
      <c r="H107" s="163">
        <v>6082</v>
      </c>
      <c r="I107" s="163">
        <v>35</v>
      </c>
      <c r="J107" s="163">
        <v>173.77</v>
      </c>
      <c r="K107" s="164">
        <v>18</v>
      </c>
      <c r="L107" s="164" t="s">
        <v>4</v>
      </c>
      <c r="M107" s="138">
        <v>50627</v>
      </c>
      <c r="N107" s="138">
        <v>273</v>
      </c>
      <c r="O107" s="139">
        <v>185.44688644688645</v>
      </c>
      <c r="P107" s="141">
        <v>18</v>
      </c>
      <c r="Q107" s="141" t="s">
        <v>4</v>
      </c>
      <c r="R107" s="171" t="s">
        <v>201</v>
      </c>
    </row>
    <row r="108" spans="1:18" x14ac:dyDescent="0.25">
      <c r="A108" s="153">
        <v>2894</v>
      </c>
      <c r="B108" s="154" t="s">
        <v>208</v>
      </c>
      <c r="C108" s="168">
        <v>638</v>
      </c>
      <c r="D108" s="168">
        <v>6</v>
      </c>
      <c r="E108" s="169">
        <v>106.33</v>
      </c>
      <c r="F108" s="166"/>
      <c r="G108" s="167"/>
      <c r="H108" s="163"/>
      <c r="I108" s="163"/>
      <c r="J108" s="163"/>
      <c r="K108" s="164"/>
      <c r="L108" s="164"/>
      <c r="M108" s="138"/>
      <c r="N108" s="138"/>
      <c r="O108" s="139"/>
      <c r="P108" s="141"/>
      <c r="Q108" s="141"/>
      <c r="R108" s="173" t="s">
        <v>193</v>
      </c>
    </row>
    <row r="109" spans="1:18" x14ac:dyDescent="0.25">
      <c r="A109" s="143">
        <v>1464</v>
      </c>
      <c r="B109" s="135" t="s">
        <v>150</v>
      </c>
      <c r="C109" s="168">
        <v>8737</v>
      </c>
      <c r="D109" s="168">
        <v>68</v>
      </c>
      <c r="E109" s="169">
        <v>128.49</v>
      </c>
      <c r="F109" s="175">
        <v>57</v>
      </c>
      <c r="G109" s="167" t="s">
        <v>7</v>
      </c>
      <c r="H109" s="144">
        <v>0</v>
      </c>
      <c r="I109" s="144">
        <v>0</v>
      </c>
      <c r="J109" s="162" t="e">
        <v>#DIV/0!</v>
      </c>
      <c r="K109" s="164">
        <v>58</v>
      </c>
      <c r="L109" s="164" t="s">
        <v>7</v>
      </c>
      <c r="M109" s="138">
        <v>9696</v>
      </c>
      <c r="N109" s="138">
        <v>76</v>
      </c>
      <c r="O109" s="139">
        <v>127.57894736842105</v>
      </c>
      <c r="P109" s="141">
        <v>58</v>
      </c>
      <c r="Q109" s="141" t="s">
        <v>7</v>
      </c>
      <c r="R109" s="171" t="s">
        <v>202</v>
      </c>
    </row>
    <row r="110" spans="1:18" x14ac:dyDescent="0.25">
      <c r="A110" s="143">
        <v>742</v>
      </c>
      <c r="B110" s="135" t="s">
        <v>44</v>
      </c>
      <c r="C110" s="168">
        <v>5496</v>
      </c>
      <c r="D110" s="168">
        <v>39</v>
      </c>
      <c r="E110" s="169">
        <v>140.91999999999999</v>
      </c>
      <c r="F110" s="175">
        <v>49</v>
      </c>
      <c r="G110" s="167" t="s">
        <v>3</v>
      </c>
      <c r="H110" s="144">
        <v>0</v>
      </c>
      <c r="I110" s="144">
        <v>0</v>
      </c>
      <c r="J110" s="162" t="e">
        <v>#DIV/0!</v>
      </c>
      <c r="K110" s="164">
        <v>48</v>
      </c>
      <c r="L110" s="164" t="s">
        <v>3</v>
      </c>
      <c r="M110" s="138">
        <v>5711</v>
      </c>
      <c r="N110" s="138">
        <v>40</v>
      </c>
      <c r="O110" s="139">
        <v>142.77500000000001</v>
      </c>
      <c r="P110" s="141">
        <v>48</v>
      </c>
      <c r="Q110" s="141" t="s">
        <v>3</v>
      </c>
      <c r="R110" s="171" t="s">
        <v>194</v>
      </c>
    </row>
    <row r="111" spans="1:18" x14ac:dyDescent="0.25">
      <c r="A111" s="143">
        <v>1966</v>
      </c>
      <c r="B111" s="135" t="s">
        <v>73</v>
      </c>
      <c r="C111" s="168">
        <v>0</v>
      </c>
      <c r="D111" s="168">
        <v>0</v>
      </c>
      <c r="E111" s="169">
        <v>0</v>
      </c>
      <c r="F111" s="166"/>
      <c r="G111" s="167"/>
      <c r="H111" s="144">
        <v>0</v>
      </c>
      <c r="I111" s="144">
        <v>0</v>
      </c>
      <c r="J111" s="162" t="e">
        <v>#DIV/0!</v>
      </c>
      <c r="K111" s="164" t="s">
        <v>1</v>
      </c>
      <c r="L111" s="164" t="s">
        <v>185</v>
      </c>
      <c r="M111" s="138">
        <v>0</v>
      </c>
      <c r="N111" s="138">
        <v>0</v>
      </c>
      <c r="O111" s="139" t="e">
        <v>#DIV/0!</v>
      </c>
      <c r="P111" s="141" t="s">
        <v>1</v>
      </c>
      <c r="Q111" s="141" t="s">
        <v>185</v>
      </c>
      <c r="R111" s="171" t="s">
        <v>193</v>
      </c>
    </row>
    <row r="112" spans="1:18" x14ac:dyDescent="0.25">
      <c r="A112" s="143">
        <v>2744</v>
      </c>
      <c r="B112" s="135" t="s">
        <v>74</v>
      </c>
      <c r="C112" s="168">
        <v>0</v>
      </c>
      <c r="D112" s="168">
        <v>0</v>
      </c>
      <c r="E112" s="169">
        <v>0</v>
      </c>
      <c r="F112" s="166"/>
      <c r="G112" s="167"/>
      <c r="H112" s="144">
        <v>0</v>
      </c>
      <c r="I112" s="144">
        <v>0</v>
      </c>
      <c r="J112" s="162" t="e">
        <v>#DIV/0!</v>
      </c>
      <c r="K112" s="164" t="s">
        <v>1</v>
      </c>
      <c r="L112" s="164" t="s">
        <v>186</v>
      </c>
      <c r="M112" s="138">
        <v>0</v>
      </c>
      <c r="N112" s="138">
        <v>0</v>
      </c>
      <c r="O112" s="139" t="e">
        <v>#DIV/0!</v>
      </c>
      <c r="P112" s="141" t="s">
        <v>1</v>
      </c>
      <c r="Q112" s="141" t="s">
        <v>186</v>
      </c>
      <c r="R112" s="171" t="s">
        <v>193</v>
      </c>
    </row>
    <row r="113" spans="1:18" x14ac:dyDescent="0.25">
      <c r="A113" s="143">
        <v>2295</v>
      </c>
      <c r="B113" s="135" t="s">
        <v>76</v>
      </c>
      <c r="C113" s="168">
        <v>15119</v>
      </c>
      <c r="D113" s="168">
        <v>103</v>
      </c>
      <c r="E113" s="169">
        <v>146.79</v>
      </c>
      <c r="F113" s="175">
        <v>45</v>
      </c>
      <c r="G113" s="167" t="s">
        <v>3</v>
      </c>
      <c r="H113" s="163">
        <v>1911</v>
      </c>
      <c r="I113" s="163">
        <v>14</v>
      </c>
      <c r="J113" s="163">
        <v>136.5</v>
      </c>
      <c r="K113" s="165">
        <v>36</v>
      </c>
      <c r="L113" s="165" t="s">
        <v>3</v>
      </c>
      <c r="M113" s="146">
        <v>14066</v>
      </c>
      <c r="N113" s="146">
        <v>92</v>
      </c>
      <c r="O113" s="147">
        <v>152.89130434782609</v>
      </c>
      <c r="P113" s="148">
        <v>41</v>
      </c>
      <c r="Q113" s="148" t="s">
        <v>3</v>
      </c>
      <c r="R113" s="171" t="s">
        <v>193</v>
      </c>
    </row>
    <row r="114" spans="1:18" x14ac:dyDescent="0.25">
      <c r="A114" s="143">
        <v>790</v>
      </c>
      <c r="B114" s="135" t="s">
        <v>31</v>
      </c>
      <c r="C114" s="168">
        <v>20840</v>
      </c>
      <c r="D114" s="168">
        <v>113</v>
      </c>
      <c r="E114" s="169">
        <v>184.42</v>
      </c>
      <c r="F114" s="175">
        <v>18</v>
      </c>
      <c r="G114" s="167" t="s">
        <v>4</v>
      </c>
      <c r="H114" s="163">
        <v>3377</v>
      </c>
      <c r="I114" s="163">
        <v>18</v>
      </c>
      <c r="J114" s="163">
        <v>187.61</v>
      </c>
      <c r="K114" s="164">
        <v>19</v>
      </c>
      <c r="L114" s="164" t="s">
        <v>4</v>
      </c>
      <c r="M114" s="138">
        <v>14829</v>
      </c>
      <c r="N114" s="138">
        <v>81</v>
      </c>
      <c r="O114" s="139">
        <v>183.07407407407408</v>
      </c>
      <c r="P114" s="141">
        <v>19</v>
      </c>
      <c r="Q114" s="141" t="s">
        <v>4</v>
      </c>
      <c r="R114" s="171" t="s">
        <v>198</v>
      </c>
    </row>
    <row r="115" spans="1:18" x14ac:dyDescent="0.25">
      <c r="A115" s="143">
        <v>1381</v>
      </c>
      <c r="B115" s="135" t="s">
        <v>32</v>
      </c>
      <c r="C115" s="168">
        <v>27815</v>
      </c>
      <c r="D115" s="168">
        <v>155</v>
      </c>
      <c r="E115" s="169">
        <v>179.45</v>
      </c>
      <c r="F115" s="166">
        <v>22</v>
      </c>
      <c r="G115" s="167" t="s">
        <v>4</v>
      </c>
      <c r="H115" s="144">
        <v>5093</v>
      </c>
      <c r="I115" s="144">
        <v>28</v>
      </c>
      <c r="J115" s="162">
        <v>181.89</v>
      </c>
      <c r="K115" s="164">
        <v>20</v>
      </c>
      <c r="L115" s="164" t="s">
        <v>3</v>
      </c>
      <c r="M115" s="138">
        <v>23849</v>
      </c>
      <c r="N115" s="138">
        <v>134</v>
      </c>
      <c r="O115" s="139">
        <v>177.97761194029852</v>
      </c>
      <c r="P115" s="141">
        <v>22</v>
      </c>
      <c r="Q115" s="141" t="s">
        <v>3</v>
      </c>
      <c r="R115" s="171" t="s">
        <v>198</v>
      </c>
    </row>
    <row r="116" spans="1:18" x14ac:dyDescent="0.25">
      <c r="A116" s="143">
        <v>1467</v>
      </c>
      <c r="B116" s="135" t="s">
        <v>46</v>
      </c>
      <c r="C116" s="168">
        <v>18703</v>
      </c>
      <c r="D116" s="168">
        <v>118</v>
      </c>
      <c r="E116" s="169">
        <v>158.5</v>
      </c>
      <c r="F116" s="175">
        <v>36</v>
      </c>
      <c r="G116" s="167" t="s">
        <v>7</v>
      </c>
      <c r="H116" s="163">
        <v>1469</v>
      </c>
      <c r="I116" s="163">
        <v>9</v>
      </c>
      <c r="J116" s="163">
        <v>163.22</v>
      </c>
      <c r="K116" s="164">
        <v>37</v>
      </c>
      <c r="L116" s="164" t="s">
        <v>7</v>
      </c>
      <c r="M116" s="138">
        <v>15080</v>
      </c>
      <c r="N116" s="138">
        <v>96</v>
      </c>
      <c r="O116" s="139">
        <v>157.08333333333334</v>
      </c>
      <c r="P116" s="141">
        <v>37</v>
      </c>
      <c r="Q116" s="141" t="s">
        <v>7</v>
      </c>
      <c r="R116" s="171" t="s">
        <v>194</v>
      </c>
    </row>
    <row r="117" spans="1:18" x14ac:dyDescent="0.25">
      <c r="A117" s="143">
        <v>2596</v>
      </c>
      <c r="B117" s="135" t="s">
        <v>47</v>
      </c>
      <c r="C117" s="168">
        <v>8638</v>
      </c>
      <c r="D117" s="168">
        <v>57</v>
      </c>
      <c r="E117" s="169">
        <v>151.54</v>
      </c>
      <c r="F117" s="166">
        <v>41</v>
      </c>
      <c r="G117" s="167" t="s">
        <v>3</v>
      </c>
      <c r="H117" s="144">
        <v>0</v>
      </c>
      <c r="I117" s="144">
        <v>0</v>
      </c>
      <c r="J117" s="162" t="e">
        <v>#DIV/0!</v>
      </c>
      <c r="K117" s="164">
        <v>41</v>
      </c>
      <c r="L117" s="164" t="s">
        <v>3</v>
      </c>
      <c r="M117" s="138">
        <v>8638</v>
      </c>
      <c r="N117" s="138">
        <v>57</v>
      </c>
      <c r="O117" s="139">
        <v>151.54385964912279</v>
      </c>
      <c r="P117" s="141">
        <v>41</v>
      </c>
      <c r="Q117" s="141" t="s">
        <v>3</v>
      </c>
      <c r="R117" s="171" t="s">
        <v>194</v>
      </c>
    </row>
    <row r="118" spans="1:18" x14ac:dyDescent="0.25">
      <c r="A118" s="143">
        <v>2775</v>
      </c>
      <c r="B118" s="135" t="s">
        <v>139</v>
      </c>
      <c r="C118" s="168">
        <v>3523</v>
      </c>
      <c r="D118" s="168">
        <v>24</v>
      </c>
      <c r="E118" s="169">
        <v>146.79</v>
      </c>
      <c r="F118" s="166">
        <v>45</v>
      </c>
      <c r="G118" s="167" t="s">
        <v>3</v>
      </c>
      <c r="H118" s="144">
        <v>0</v>
      </c>
      <c r="I118" s="144">
        <v>0</v>
      </c>
      <c r="J118" s="162" t="e">
        <v>#DIV/0!</v>
      </c>
      <c r="K118" s="164">
        <v>45</v>
      </c>
      <c r="L118" s="164" t="s">
        <v>3</v>
      </c>
      <c r="M118" s="138">
        <v>3523</v>
      </c>
      <c r="N118" s="138">
        <v>24</v>
      </c>
      <c r="O118" s="139">
        <v>146.79166666666666</v>
      </c>
      <c r="P118" s="141">
        <v>45</v>
      </c>
      <c r="Q118" s="141" t="s">
        <v>3</v>
      </c>
      <c r="R118" s="171" t="s">
        <v>201</v>
      </c>
    </row>
    <row r="119" spans="1:18" x14ac:dyDescent="0.25">
      <c r="A119" s="143">
        <v>856</v>
      </c>
      <c r="B119" s="135" t="s">
        <v>94</v>
      </c>
      <c r="C119" s="168">
        <v>1168</v>
      </c>
      <c r="D119" s="168">
        <v>8</v>
      </c>
      <c r="E119" s="169">
        <v>146</v>
      </c>
      <c r="F119" s="166"/>
      <c r="G119" s="167"/>
      <c r="H119" s="144">
        <v>0</v>
      </c>
      <c r="I119" s="144">
        <v>0</v>
      </c>
      <c r="J119" s="162" t="e">
        <v>#DIV/0!</v>
      </c>
      <c r="K119" s="164" t="s">
        <v>177</v>
      </c>
      <c r="L119" s="164" t="s">
        <v>186</v>
      </c>
      <c r="M119" s="138">
        <v>1168</v>
      </c>
      <c r="N119" s="138">
        <v>8</v>
      </c>
      <c r="O119" s="139">
        <v>146</v>
      </c>
      <c r="P119" s="141" t="s">
        <v>177</v>
      </c>
      <c r="Q119" s="141" t="s">
        <v>186</v>
      </c>
      <c r="R119" s="171" t="s">
        <v>199</v>
      </c>
    </row>
    <row r="120" spans="1:18" x14ac:dyDescent="0.25">
      <c r="A120" s="143">
        <v>859</v>
      </c>
      <c r="B120" s="135" t="s">
        <v>130</v>
      </c>
      <c r="C120" s="168">
        <v>18367</v>
      </c>
      <c r="D120" s="168">
        <v>104</v>
      </c>
      <c r="E120" s="169">
        <v>176.61</v>
      </c>
      <c r="F120" s="175">
        <v>24</v>
      </c>
      <c r="G120" s="167" t="s">
        <v>3</v>
      </c>
      <c r="H120" s="144">
        <v>3933</v>
      </c>
      <c r="I120" s="144">
        <v>21</v>
      </c>
      <c r="J120" s="162">
        <v>187.29</v>
      </c>
      <c r="K120" s="164">
        <v>16</v>
      </c>
      <c r="L120" s="164" t="s">
        <v>3</v>
      </c>
      <c r="M120" s="138">
        <v>17096</v>
      </c>
      <c r="N120" s="138">
        <v>97</v>
      </c>
      <c r="O120" s="139">
        <v>176.24742268041237</v>
      </c>
      <c r="P120" s="141">
        <v>23</v>
      </c>
      <c r="Q120" s="141" t="s">
        <v>3</v>
      </c>
      <c r="R120" s="171" t="s">
        <v>197</v>
      </c>
    </row>
    <row r="121" spans="1:18" x14ac:dyDescent="0.25">
      <c r="A121" s="143">
        <v>860</v>
      </c>
      <c r="B121" s="135" t="s">
        <v>77</v>
      </c>
      <c r="C121" s="168">
        <v>5272</v>
      </c>
      <c r="D121" s="168">
        <v>29</v>
      </c>
      <c r="E121" s="169">
        <v>181.79</v>
      </c>
      <c r="F121" s="175">
        <v>20</v>
      </c>
      <c r="G121" s="167" t="s">
        <v>4</v>
      </c>
      <c r="H121" s="144">
        <v>810</v>
      </c>
      <c r="I121" s="144">
        <v>4</v>
      </c>
      <c r="J121" s="162">
        <v>202.5</v>
      </c>
      <c r="K121" s="164">
        <v>21</v>
      </c>
      <c r="L121" s="164" t="s">
        <v>4</v>
      </c>
      <c r="M121" s="138">
        <v>4144</v>
      </c>
      <c r="N121" s="138">
        <v>23</v>
      </c>
      <c r="O121" s="139">
        <v>180.17391304347825</v>
      </c>
      <c r="P121" s="141">
        <v>21</v>
      </c>
      <c r="Q121" s="141" t="s">
        <v>4</v>
      </c>
      <c r="R121" s="171" t="s">
        <v>179</v>
      </c>
    </row>
    <row r="122" spans="1:18" x14ac:dyDescent="0.25">
      <c r="A122" s="143">
        <v>1868</v>
      </c>
      <c r="B122" s="135" t="s">
        <v>80</v>
      </c>
      <c r="C122" s="168">
        <v>42722</v>
      </c>
      <c r="D122" s="168">
        <v>243</v>
      </c>
      <c r="E122" s="169">
        <v>175.81</v>
      </c>
      <c r="F122" s="175">
        <v>25</v>
      </c>
      <c r="G122" s="167" t="s">
        <v>3</v>
      </c>
      <c r="H122" s="163">
        <v>3165</v>
      </c>
      <c r="I122" s="163">
        <v>18</v>
      </c>
      <c r="J122" s="163">
        <v>175.83</v>
      </c>
      <c r="K122" s="164">
        <v>24</v>
      </c>
      <c r="L122" s="164" t="s">
        <v>3</v>
      </c>
      <c r="M122" s="138">
        <v>36454</v>
      </c>
      <c r="N122" s="138">
        <v>206</v>
      </c>
      <c r="O122" s="139">
        <v>176.96116504854368</v>
      </c>
      <c r="P122" s="141">
        <v>24</v>
      </c>
      <c r="Q122" s="141" t="s">
        <v>3</v>
      </c>
      <c r="R122" s="171" t="s">
        <v>193</v>
      </c>
    </row>
    <row r="123" spans="1:18" x14ac:dyDescent="0.25">
      <c r="A123" s="143">
        <v>1869</v>
      </c>
      <c r="B123" s="135" t="s">
        <v>81</v>
      </c>
      <c r="C123" s="168">
        <v>44399</v>
      </c>
      <c r="D123" s="168">
        <v>273</v>
      </c>
      <c r="E123" s="169">
        <v>162.63</v>
      </c>
      <c r="F123" s="175">
        <v>34</v>
      </c>
      <c r="G123" s="167" t="s">
        <v>7</v>
      </c>
      <c r="H123" s="163">
        <v>4176</v>
      </c>
      <c r="I123" s="163">
        <v>27</v>
      </c>
      <c r="J123" s="163">
        <v>154.66999999999999</v>
      </c>
      <c r="K123" s="164">
        <v>32</v>
      </c>
      <c r="L123" s="164" t="s">
        <v>7</v>
      </c>
      <c r="M123" s="138">
        <v>34981</v>
      </c>
      <c r="N123" s="138">
        <v>212</v>
      </c>
      <c r="O123" s="139">
        <v>165.00471698113208</v>
      </c>
      <c r="P123" s="141">
        <v>32</v>
      </c>
      <c r="Q123" s="141" t="s">
        <v>7</v>
      </c>
      <c r="R123" s="171" t="s">
        <v>193</v>
      </c>
    </row>
    <row r="124" spans="1:18" x14ac:dyDescent="0.25">
      <c r="A124" s="143">
        <v>893</v>
      </c>
      <c r="B124" s="135" t="s">
        <v>87</v>
      </c>
      <c r="C124" s="168">
        <v>19037</v>
      </c>
      <c r="D124" s="168">
        <v>104</v>
      </c>
      <c r="E124" s="169">
        <v>183.05</v>
      </c>
      <c r="F124" s="175">
        <v>19</v>
      </c>
      <c r="G124" s="167" t="s">
        <v>4</v>
      </c>
      <c r="H124" s="163">
        <v>3204</v>
      </c>
      <c r="I124" s="163">
        <v>18</v>
      </c>
      <c r="J124" s="163">
        <v>178</v>
      </c>
      <c r="K124" s="164">
        <v>18</v>
      </c>
      <c r="L124" s="164" t="s">
        <v>4</v>
      </c>
      <c r="M124" s="152">
        <v>14766</v>
      </c>
      <c r="N124" s="138">
        <v>80</v>
      </c>
      <c r="O124" s="139">
        <v>184.57499999999999</v>
      </c>
      <c r="P124" s="141">
        <v>18</v>
      </c>
      <c r="Q124" s="141" t="s">
        <v>4</v>
      </c>
      <c r="R124" s="171" t="s">
        <v>195</v>
      </c>
    </row>
    <row r="125" spans="1:18" x14ac:dyDescent="0.25">
      <c r="A125" s="153">
        <v>2893</v>
      </c>
      <c r="B125" s="154" t="s">
        <v>207</v>
      </c>
      <c r="C125" s="168">
        <v>808</v>
      </c>
      <c r="D125" s="168">
        <v>6</v>
      </c>
      <c r="E125" s="169">
        <v>134.66</v>
      </c>
      <c r="F125" s="166"/>
      <c r="G125" s="167"/>
      <c r="H125" s="163"/>
      <c r="I125" s="163"/>
      <c r="J125" s="163"/>
      <c r="K125" s="164"/>
      <c r="L125" s="164"/>
      <c r="M125" s="152"/>
      <c r="N125" s="138"/>
      <c r="O125" s="139"/>
      <c r="P125" s="141"/>
      <c r="Q125" s="141"/>
      <c r="R125" s="173" t="s">
        <v>193</v>
      </c>
    </row>
    <row r="126" spans="1:18" x14ac:dyDescent="0.25">
      <c r="A126" s="143">
        <v>913</v>
      </c>
      <c r="B126" s="135" t="s">
        <v>48</v>
      </c>
      <c r="C126" s="168">
        <v>7597</v>
      </c>
      <c r="D126" s="168">
        <v>49</v>
      </c>
      <c r="E126" s="169">
        <v>155.04</v>
      </c>
      <c r="F126" s="175">
        <v>39</v>
      </c>
      <c r="G126" s="167" t="s">
        <v>3</v>
      </c>
      <c r="H126" s="163">
        <v>799</v>
      </c>
      <c r="I126" s="163">
        <v>6</v>
      </c>
      <c r="J126" s="163">
        <v>133.16999999999999</v>
      </c>
      <c r="K126" s="164">
        <v>36</v>
      </c>
      <c r="L126" s="164" t="s">
        <v>3</v>
      </c>
      <c r="M126" s="138">
        <v>5854</v>
      </c>
      <c r="N126" s="138">
        <v>37</v>
      </c>
      <c r="O126" s="139">
        <v>158.21621621621622</v>
      </c>
      <c r="P126" s="141">
        <v>36</v>
      </c>
      <c r="Q126" s="141" t="s">
        <v>3</v>
      </c>
      <c r="R126" s="171" t="s">
        <v>194</v>
      </c>
    </row>
    <row r="127" spans="1:18" x14ac:dyDescent="0.25">
      <c r="A127" s="143">
        <v>1757</v>
      </c>
      <c r="B127" s="135" t="s">
        <v>140</v>
      </c>
      <c r="C127" s="168">
        <v>5402</v>
      </c>
      <c r="D127" s="168">
        <v>36</v>
      </c>
      <c r="E127" s="169">
        <v>150.06</v>
      </c>
      <c r="F127" s="175">
        <v>42</v>
      </c>
      <c r="G127" s="167" t="s">
        <v>7</v>
      </c>
      <c r="H127" s="144">
        <v>0</v>
      </c>
      <c r="I127" s="144">
        <v>0</v>
      </c>
      <c r="J127" s="162" t="e">
        <v>#DIV/0!</v>
      </c>
      <c r="K127" s="164">
        <v>41</v>
      </c>
      <c r="L127" s="164" t="s">
        <v>7</v>
      </c>
      <c r="M127" s="138">
        <v>4275</v>
      </c>
      <c r="N127" s="138">
        <v>28</v>
      </c>
      <c r="O127" s="139">
        <v>152.67857142857142</v>
      </c>
      <c r="P127" s="141">
        <v>41</v>
      </c>
      <c r="Q127" s="141" t="s">
        <v>7</v>
      </c>
      <c r="R127" s="171" t="s">
        <v>201</v>
      </c>
    </row>
    <row r="129" spans="4:4" x14ac:dyDescent="0.25">
      <c r="D129" s="156"/>
    </row>
  </sheetData>
  <mergeCells count="4">
    <mergeCell ref="H2:L2"/>
    <mergeCell ref="M2:O2"/>
    <mergeCell ref="P2:Q2"/>
    <mergeCell ref="C2:G2"/>
  </mergeCells>
  <conditionalFormatting sqref="O14:O17 O19:O21 O24:O28 O30:O34 O36:O40 O43:O47 O49 O51:O63 O65:O77 O87:O93 O110:O118 O100:O106 O79:O82 O84:O85 O120:O123 O127 O3:O12 O95:O98">
    <cfRule type="cellIs" dxfId="89" priority="12" stopIfTrue="1" operator="greaterThanOrEqual">
      <formula>200</formula>
    </cfRule>
  </conditionalFormatting>
  <conditionalFormatting sqref="P14:Q17 P19:Q21 P24:Q28 P30:Q34 P36:Q40 P43:Q47 P51:P54 P49:Q49 Q51:Q63 Q65:Q77 Q87:Q93 Q110:Q118 Q100:Q106 Q79:Q82 Q84:Q85 Q120:Q123 O124:O125 Q127 N126 P3:Q12 K3:L12 Q95:Q98">
    <cfRule type="cellIs" dxfId="88" priority="11" stopIfTrue="1" operator="equal">
      <formula>IF(#REF!&gt;=200,0,"")</formula>
    </cfRule>
  </conditionalFormatting>
  <conditionalFormatting sqref="K14:L17 K19:L21 K24:L28 K30:L34 K36:L40 K43:L47 K51:K54 K49:L49 L51:L63 L65:L77 L87:L93 L110:L118 L100:L106 L79:L82 L84:L85 L120:L123 L127 L95:L98">
    <cfRule type="cellIs" dxfId="87" priority="10" stopIfTrue="1" operator="equal">
      <formula>IF(#REF!&gt;=200,0,"")</formula>
    </cfRule>
  </conditionalFormatting>
  <conditionalFormatting sqref="K1">
    <cfRule type="cellIs" dxfId="86" priority="9" stopIfTrue="1" operator="greaterThanOrEqual">
      <formula>200</formula>
    </cfRule>
  </conditionalFormatting>
  <conditionalFormatting sqref="J1">
    <cfRule type="cellIs" dxfId="85" priority="8" stopIfTrue="1" operator="greaterThanOrEqual">
      <formula>200</formula>
    </cfRule>
  </conditionalFormatting>
  <conditionalFormatting sqref="O1">
    <cfRule type="cellIs" dxfId="84" priority="7" stopIfTrue="1" operator="greaterThanOrEqual">
      <formula>200</formula>
    </cfRule>
  </conditionalFormatting>
  <conditionalFormatting sqref="L94">
    <cfRule type="cellIs" dxfId="83" priority="6" stopIfTrue="1" operator="equal">
      <formula>IF(#REF!&gt;=200,0,"")</formula>
    </cfRule>
  </conditionalFormatting>
  <conditionalFormatting sqref="Q94">
    <cfRule type="cellIs" dxfId="82" priority="5" stopIfTrue="1" operator="equal">
      <formula>IF(#REF!&gt;=200,0,"")</formula>
    </cfRule>
  </conditionalFormatting>
  <conditionalFormatting sqref="O94">
    <cfRule type="cellIs" dxfId="81" priority="4" stopIfTrue="1" operator="greaterThanOrEqual">
      <formula>200</formula>
    </cfRule>
  </conditionalFormatting>
  <conditionalFormatting sqref="F1">
    <cfRule type="cellIs" dxfId="80" priority="2" stopIfTrue="1" operator="greaterThanOrEqual">
      <formula>200</formula>
    </cfRule>
  </conditionalFormatting>
  <conditionalFormatting sqref="E1">
    <cfRule type="cellIs" dxfId="79" priority="1" stopIfTrue="1" operator="greaterThanOrEqual">
      <formula>200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135"/>
  <sheetViews>
    <sheetView tabSelected="1" topLeftCell="A99" zoomScaleNormal="100" workbookViewId="0">
      <selection activeCell="K122" sqref="K122"/>
    </sheetView>
  </sheetViews>
  <sheetFormatPr baseColWidth="10" defaultColWidth="11.5703125" defaultRowHeight="15" x14ac:dyDescent="0.25"/>
  <cols>
    <col min="1" max="1" width="10.28515625" style="35" bestFit="1" customWidth="1"/>
    <col min="2" max="2" width="11.85546875" style="280" bestFit="1" customWidth="1"/>
    <col min="3" max="3" width="18.42578125" style="280" bestFit="1" customWidth="1"/>
    <col min="4" max="4" width="17" style="35" bestFit="1" customWidth="1"/>
    <col min="5" max="9" width="13" style="35" hidden="1" customWidth="1"/>
    <col min="10" max="12" width="13" style="35" customWidth="1"/>
    <col min="13" max="14" width="13" style="281" customWidth="1"/>
    <col min="15" max="39" width="13" style="35" customWidth="1"/>
  </cols>
  <sheetData>
    <row r="1" spans="1:166" s="181" customFormat="1" x14ac:dyDescent="0.25">
      <c r="A1" s="178" t="s">
        <v>217</v>
      </c>
      <c r="B1" s="179" t="s">
        <v>218</v>
      </c>
      <c r="C1" s="179" t="s">
        <v>219</v>
      </c>
      <c r="D1" s="180" t="s">
        <v>220</v>
      </c>
      <c r="E1" s="322" t="s">
        <v>221</v>
      </c>
      <c r="F1" s="322"/>
      <c r="G1" s="322"/>
      <c r="H1" s="322"/>
      <c r="I1" s="322"/>
      <c r="J1" s="322" t="s">
        <v>255</v>
      </c>
      <c r="K1" s="322"/>
      <c r="L1" s="322"/>
      <c r="M1" s="322"/>
      <c r="N1" s="322"/>
      <c r="O1" s="322" t="s">
        <v>221</v>
      </c>
      <c r="P1" s="322"/>
      <c r="Q1" s="322"/>
      <c r="R1" s="322"/>
      <c r="S1" s="322"/>
      <c r="T1" s="322" t="s">
        <v>221</v>
      </c>
      <c r="U1" s="322"/>
      <c r="V1" s="322"/>
      <c r="W1" s="322"/>
      <c r="X1" s="322"/>
      <c r="Y1" s="322" t="s">
        <v>221</v>
      </c>
      <c r="Z1" s="322"/>
      <c r="AA1" s="322"/>
      <c r="AB1" s="322"/>
      <c r="AC1" s="322"/>
      <c r="AD1" s="322" t="s">
        <v>221</v>
      </c>
      <c r="AE1" s="322"/>
      <c r="AF1" s="322"/>
      <c r="AG1" s="322"/>
      <c r="AH1" s="322"/>
      <c r="AI1" s="322" t="s">
        <v>222</v>
      </c>
      <c r="AJ1" s="322"/>
      <c r="AK1" s="322"/>
      <c r="AL1" s="322"/>
      <c r="AM1" s="322"/>
    </row>
    <row r="2" spans="1:166" ht="18" x14ac:dyDescent="0.25">
      <c r="A2" s="178"/>
      <c r="B2" s="182" t="s">
        <v>223</v>
      </c>
      <c r="C2" s="183" t="s">
        <v>224</v>
      </c>
      <c r="D2" s="184" t="s">
        <v>220</v>
      </c>
      <c r="E2" s="185" t="s">
        <v>151</v>
      </c>
      <c r="F2" s="185" t="s">
        <v>152</v>
      </c>
      <c r="G2" s="186" t="s">
        <v>153</v>
      </c>
      <c r="H2" s="187" t="s">
        <v>154</v>
      </c>
      <c r="I2" s="188" t="s">
        <v>155</v>
      </c>
      <c r="J2" s="185" t="s">
        <v>151</v>
      </c>
      <c r="K2" s="185" t="s">
        <v>152</v>
      </c>
      <c r="L2" s="186" t="s">
        <v>153</v>
      </c>
      <c r="M2" s="187" t="s">
        <v>154</v>
      </c>
      <c r="N2" s="189" t="s">
        <v>155</v>
      </c>
      <c r="O2" s="185" t="s">
        <v>151</v>
      </c>
      <c r="P2" s="185" t="s">
        <v>152</v>
      </c>
      <c r="Q2" s="186" t="s">
        <v>153</v>
      </c>
      <c r="R2" s="187" t="s">
        <v>154</v>
      </c>
      <c r="S2" s="188" t="s">
        <v>155</v>
      </c>
      <c r="T2" s="185" t="s">
        <v>151</v>
      </c>
      <c r="U2" s="185" t="s">
        <v>152</v>
      </c>
      <c r="V2" s="186" t="s">
        <v>153</v>
      </c>
      <c r="W2" s="187" t="s">
        <v>154</v>
      </c>
      <c r="X2" s="188" t="s">
        <v>155</v>
      </c>
      <c r="Y2" s="185" t="s">
        <v>151</v>
      </c>
      <c r="Z2" s="185" t="s">
        <v>152</v>
      </c>
      <c r="AA2" s="186" t="s">
        <v>153</v>
      </c>
      <c r="AB2" s="187" t="s">
        <v>154</v>
      </c>
      <c r="AC2" s="188" t="s">
        <v>155</v>
      </c>
      <c r="AD2" s="185" t="s">
        <v>151</v>
      </c>
      <c r="AE2" s="185" t="s">
        <v>152</v>
      </c>
      <c r="AF2" s="186" t="s">
        <v>153</v>
      </c>
      <c r="AG2" s="187" t="s">
        <v>154</v>
      </c>
      <c r="AH2" s="188" t="s">
        <v>155</v>
      </c>
      <c r="AI2" s="185" t="s">
        <v>151</v>
      </c>
      <c r="AJ2" s="185" t="s">
        <v>152</v>
      </c>
      <c r="AK2" s="186" t="s">
        <v>153</v>
      </c>
      <c r="AL2" s="187" t="s">
        <v>154</v>
      </c>
      <c r="AM2" s="188" t="s">
        <v>155</v>
      </c>
    </row>
    <row r="3" spans="1:166" x14ac:dyDescent="0.25">
      <c r="A3" s="190"/>
      <c r="B3" s="191">
        <f>COUNTIF(B$4:B$132,"Monsieur")</f>
        <v>93</v>
      </c>
      <c r="C3" s="192">
        <f>COUNTIF(B4:B132,"Madame")</f>
        <v>36</v>
      </c>
      <c r="D3" s="193"/>
      <c r="E3" s="194"/>
      <c r="F3" s="194"/>
      <c r="G3" s="194"/>
      <c r="H3" s="194"/>
      <c r="I3" s="194"/>
      <c r="J3" s="323" t="s">
        <v>225</v>
      </c>
      <c r="K3" s="323"/>
      <c r="L3" s="323"/>
      <c r="M3" s="323"/>
      <c r="N3" s="324"/>
      <c r="O3" s="323" t="s">
        <v>226</v>
      </c>
      <c r="P3" s="323"/>
      <c r="Q3" s="323"/>
      <c r="R3" s="323"/>
      <c r="S3" s="324"/>
      <c r="T3" s="313" t="s">
        <v>227</v>
      </c>
      <c r="U3" s="313"/>
      <c r="V3" s="313"/>
      <c r="W3" s="313"/>
      <c r="X3" s="314"/>
      <c r="Y3" s="316" t="s">
        <v>228</v>
      </c>
      <c r="Z3" s="316"/>
      <c r="AA3" s="316"/>
      <c r="AB3" s="316"/>
      <c r="AC3" s="317"/>
      <c r="AD3" s="316" t="s">
        <v>216</v>
      </c>
      <c r="AE3" s="316"/>
      <c r="AF3" s="316"/>
      <c r="AG3" s="316"/>
      <c r="AH3" s="317"/>
      <c r="AI3" s="316" t="s">
        <v>229</v>
      </c>
      <c r="AJ3" s="316"/>
      <c r="AK3" s="316"/>
      <c r="AL3" s="316"/>
      <c r="AM3" s="317"/>
    </row>
    <row r="4" spans="1:166" s="215" customFormat="1" ht="15.75" x14ac:dyDescent="0.25">
      <c r="A4" s="195">
        <v>48</v>
      </c>
      <c r="B4" s="196" t="s">
        <v>231</v>
      </c>
      <c r="C4" s="197" t="s">
        <v>82</v>
      </c>
      <c r="D4" s="102" t="s">
        <v>179</v>
      </c>
      <c r="E4" s="102"/>
      <c r="F4" s="102"/>
      <c r="G4" s="102"/>
      <c r="H4" s="102"/>
      <c r="I4" s="102"/>
      <c r="J4" s="216">
        <v>7361</v>
      </c>
      <c r="K4" s="216">
        <v>40</v>
      </c>
      <c r="L4" s="199">
        <v>184.02</v>
      </c>
      <c r="M4" s="221">
        <v>18</v>
      </c>
      <c r="N4" s="200" t="s">
        <v>4</v>
      </c>
      <c r="O4" s="217">
        <v>6849</v>
      </c>
      <c r="P4" s="217">
        <v>37</v>
      </c>
      <c r="Q4" s="218">
        <v>185.1081081081081</v>
      </c>
      <c r="R4" s="219">
        <v>18</v>
      </c>
      <c r="S4" s="220" t="s">
        <v>4</v>
      </c>
      <c r="T4" s="205">
        <v>3475</v>
      </c>
      <c r="U4" s="205">
        <v>19</v>
      </c>
      <c r="V4" s="205">
        <v>182.89</v>
      </c>
      <c r="W4" s="206">
        <v>0</v>
      </c>
      <c r="X4" s="207"/>
      <c r="Y4" s="27">
        <v>1560</v>
      </c>
      <c r="Z4" s="27">
        <v>9</v>
      </c>
      <c r="AA4" s="27">
        <v>0</v>
      </c>
      <c r="AB4" s="208">
        <v>0</v>
      </c>
      <c r="AC4" s="208">
        <v>0</v>
      </c>
      <c r="AD4" s="209">
        <v>5321</v>
      </c>
      <c r="AE4" s="209">
        <v>29</v>
      </c>
      <c r="AF4" s="210">
        <v>183.48</v>
      </c>
      <c r="AG4" s="211">
        <v>19</v>
      </c>
      <c r="AH4" s="212" t="s">
        <v>4</v>
      </c>
      <c r="AI4" s="213">
        <v>8503</v>
      </c>
      <c r="AJ4" s="213">
        <v>47</v>
      </c>
      <c r="AK4" s="214">
        <v>180.91489361702128</v>
      </c>
      <c r="AL4" s="141">
        <v>21</v>
      </c>
      <c r="AM4" s="141" t="s">
        <v>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ht="15.75" x14ac:dyDescent="0.25">
      <c r="A5" s="195">
        <v>111</v>
      </c>
      <c r="B5" s="196" t="s">
        <v>231</v>
      </c>
      <c r="C5" s="197" t="s">
        <v>83</v>
      </c>
      <c r="D5" s="102" t="s">
        <v>179</v>
      </c>
      <c r="E5" s="102"/>
      <c r="F5" s="102"/>
      <c r="G5" s="102"/>
      <c r="H5" s="102"/>
      <c r="I5" s="102"/>
      <c r="J5" s="198">
        <v>12385</v>
      </c>
      <c r="K5" s="198">
        <v>76</v>
      </c>
      <c r="L5" s="199">
        <v>162.96</v>
      </c>
      <c r="M5" s="200">
        <v>34</v>
      </c>
      <c r="N5" s="200" t="s">
        <v>3</v>
      </c>
      <c r="O5" s="201">
        <v>11144</v>
      </c>
      <c r="P5" s="201">
        <v>68</v>
      </c>
      <c r="Q5" s="202">
        <v>163.88235294117646</v>
      </c>
      <c r="R5" s="219">
        <v>33</v>
      </c>
      <c r="S5" s="220" t="s">
        <v>3</v>
      </c>
      <c r="T5" s="205">
        <v>10597</v>
      </c>
      <c r="U5" s="205">
        <v>65</v>
      </c>
      <c r="V5" s="205">
        <v>163.03</v>
      </c>
      <c r="W5" s="206">
        <v>33</v>
      </c>
      <c r="X5" s="207" t="s">
        <v>3</v>
      </c>
      <c r="Y5" s="27">
        <v>21373</v>
      </c>
      <c r="Z5" s="27">
        <v>127</v>
      </c>
      <c r="AA5" s="27">
        <v>168.29</v>
      </c>
      <c r="AB5" s="208">
        <v>29</v>
      </c>
      <c r="AC5" s="208" t="s">
        <v>3</v>
      </c>
      <c r="AD5" s="209">
        <v>29748</v>
      </c>
      <c r="AE5" s="209">
        <v>175</v>
      </c>
      <c r="AF5" s="210">
        <v>169.99</v>
      </c>
      <c r="AG5" s="211">
        <v>29</v>
      </c>
      <c r="AH5" s="212" t="s">
        <v>3</v>
      </c>
      <c r="AI5" s="213">
        <v>33308</v>
      </c>
      <c r="AJ5" s="213">
        <v>196</v>
      </c>
      <c r="AK5" s="214">
        <v>169.9387755102041</v>
      </c>
      <c r="AL5" s="141">
        <v>29</v>
      </c>
      <c r="AM5" s="141" t="s">
        <v>3</v>
      </c>
    </row>
    <row r="6" spans="1:166" ht="15.75" x14ac:dyDescent="0.25">
      <c r="A6" s="195">
        <v>123</v>
      </c>
      <c r="B6" s="196" t="s">
        <v>231</v>
      </c>
      <c r="C6" s="197" t="s">
        <v>115</v>
      </c>
      <c r="D6" s="102" t="s">
        <v>16</v>
      </c>
      <c r="E6" s="102"/>
      <c r="F6" s="102"/>
      <c r="G6" s="102"/>
      <c r="H6" s="102"/>
      <c r="I6" s="102"/>
      <c r="J6" s="216">
        <v>10172</v>
      </c>
      <c r="K6" s="216">
        <v>58</v>
      </c>
      <c r="L6" s="199">
        <v>175.38</v>
      </c>
      <c r="M6" s="221">
        <v>25</v>
      </c>
      <c r="N6" s="200" t="s">
        <v>3</v>
      </c>
      <c r="O6" s="225">
        <v>10313</v>
      </c>
      <c r="P6" s="225">
        <v>58</v>
      </c>
      <c r="Q6" s="202">
        <v>177.81034482758622</v>
      </c>
      <c r="R6" s="219">
        <v>23</v>
      </c>
      <c r="S6" s="220" t="s">
        <v>3</v>
      </c>
      <c r="T6" s="205">
        <v>5273</v>
      </c>
      <c r="U6" s="205">
        <v>29</v>
      </c>
      <c r="V6" s="205">
        <v>181.83</v>
      </c>
      <c r="W6" s="206">
        <v>20</v>
      </c>
      <c r="X6" s="207" t="s">
        <v>5</v>
      </c>
      <c r="Y6" s="27">
        <v>9405</v>
      </c>
      <c r="Z6" s="27">
        <v>49</v>
      </c>
      <c r="AA6" s="27">
        <v>191.94</v>
      </c>
      <c r="AB6" s="208">
        <v>13</v>
      </c>
      <c r="AC6" s="208" t="s">
        <v>5</v>
      </c>
      <c r="AD6" s="209">
        <v>7826</v>
      </c>
      <c r="AE6" s="209">
        <v>40</v>
      </c>
      <c r="AF6" s="210">
        <v>195.65</v>
      </c>
      <c r="AG6" s="211">
        <v>11</v>
      </c>
      <c r="AH6" s="212" t="s">
        <v>5</v>
      </c>
      <c r="AI6" s="213">
        <v>7944</v>
      </c>
      <c r="AJ6" s="213">
        <v>41</v>
      </c>
      <c r="AK6" s="214">
        <v>193.7560975609756</v>
      </c>
      <c r="AL6" s="141">
        <v>12</v>
      </c>
      <c r="AM6" s="141" t="s">
        <v>5</v>
      </c>
      <c r="FG6" s="215"/>
      <c r="FH6" s="215"/>
      <c r="FI6" s="215"/>
      <c r="FJ6" s="215"/>
    </row>
    <row r="7" spans="1:166" ht="15.75" x14ac:dyDescent="0.25">
      <c r="A7" s="195">
        <v>132</v>
      </c>
      <c r="B7" s="196" t="s">
        <v>231</v>
      </c>
      <c r="C7" s="197" t="s">
        <v>21</v>
      </c>
      <c r="D7" s="102" t="s">
        <v>0</v>
      </c>
      <c r="E7" s="102"/>
      <c r="F7" s="102"/>
      <c r="G7" s="102"/>
      <c r="H7" s="102"/>
      <c r="I7" s="102"/>
      <c r="J7" s="216">
        <v>16426</v>
      </c>
      <c r="K7" s="216">
        <v>91</v>
      </c>
      <c r="L7" s="199">
        <v>180.51</v>
      </c>
      <c r="M7" s="221">
        <v>21</v>
      </c>
      <c r="N7" s="200" t="s">
        <v>4</v>
      </c>
      <c r="O7" s="222">
        <v>16435</v>
      </c>
      <c r="P7" s="222">
        <v>92</v>
      </c>
      <c r="Q7" s="202">
        <v>178.64130434782609</v>
      </c>
      <c r="R7" s="219">
        <v>22</v>
      </c>
      <c r="S7" s="220" t="s">
        <v>4</v>
      </c>
      <c r="T7" s="205">
        <v>11674</v>
      </c>
      <c r="U7" s="205">
        <v>66</v>
      </c>
      <c r="V7" s="205">
        <v>176.88</v>
      </c>
      <c r="W7" s="206">
        <v>24</v>
      </c>
      <c r="X7" s="207" t="s">
        <v>3</v>
      </c>
      <c r="Y7" s="27">
        <v>9746</v>
      </c>
      <c r="Z7" s="27">
        <v>56</v>
      </c>
      <c r="AA7" s="27">
        <v>174.04</v>
      </c>
      <c r="AB7" s="208">
        <v>25</v>
      </c>
      <c r="AC7" s="208" t="s">
        <v>3</v>
      </c>
      <c r="AD7" s="209">
        <v>12571</v>
      </c>
      <c r="AE7" s="209">
        <v>71</v>
      </c>
      <c r="AF7" s="210">
        <v>177.06</v>
      </c>
      <c r="AG7" s="211">
        <v>23</v>
      </c>
      <c r="AH7" s="212" t="s">
        <v>3</v>
      </c>
      <c r="AI7" s="213">
        <v>13528</v>
      </c>
      <c r="AJ7" s="213">
        <v>76</v>
      </c>
      <c r="AK7" s="214">
        <v>178</v>
      </c>
      <c r="AL7" s="141">
        <v>22</v>
      </c>
      <c r="AM7" s="141" t="s">
        <v>4</v>
      </c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</row>
    <row r="8" spans="1:166" ht="15.75" x14ac:dyDescent="0.25">
      <c r="A8" s="195">
        <v>138</v>
      </c>
      <c r="B8" s="196" t="s">
        <v>230</v>
      </c>
      <c r="C8" s="197" t="s">
        <v>89</v>
      </c>
      <c r="D8" s="102" t="s">
        <v>13</v>
      </c>
      <c r="E8" s="102"/>
      <c r="F8" s="102"/>
      <c r="G8" s="102"/>
      <c r="H8" s="102"/>
      <c r="I8" s="102"/>
      <c r="J8" s="198">
        <v>7633</v>
      </c>
      <c r="K8" s="198">
        <v>50</v>
      </c>
      <c r="L8" s="199">
        <v>152.66</v>
      </c>
      <c r="M8" s="200">
        <v>40</v>
      </c>
      <c r="N8" s="200" t="s">
        <v>7</v>
      </c>
      <c r="O8" s="201">
        <v>7633</v>
      </c>
      <c r="P8" s="201">
        <v>50</v>
      </c>
      <c r="Q8" s="202">
        <v>152.66</v>
      </c>
      <c r="R8" s="219">
        <v>40</v>
      </c>
      <c r="S8" s="220" t="s">
        <v>7</v>
      </c>
      <c r="T8" s="205">
        <v>5444</v>
      </c>
      <c r="U8" s="205">
        <v>36</v>
      </c>
      <c r="V8" s="205">
        <v>151.22</v>
      </c>
      <c r="W8" s="206">
        <v>41</v>
      </c>
      <c r="X8" s="207" t="s">
        <v>7</v>
      </c>
      <c r="Y8" s="27">
        <v>5370</v>
      </c>
      <c r="Z8" s="27">
        <v>33</v>
      </c>
      <c r="AA8" s="27">
        <v>162.72999999999999</v>
      </c>
      <c r="AB8" s="208">
        <v>34</v>
      </c>
      <c r="AC8" s="208" t="s">
        <v>7</v>
      </c>
      <c r="AD8" s="209">
        <v>7193</v>
      </c>
      <c r="AE8" s="209">
        <v>45</v>
      </c>
      <c r="AF8" s="210">
        <v>159.84</v>
      </c>
      <c r="AG8" s="211">
        <v>36</v>
      </c>
      <c r="AH8" s="212" t="s">
        <v>7</v>
      </c>
      <c r="AI8" s="213">
        <v>7193</v>
      </c>
      <c r="AJ8" s="213">
        <v>45</v>
      </c>
      <c r="AK8" s="214">
        <v>159.84444444444443</v>
      </c>
      <c r="AL8" s="141">
        <v>36</v>
      </c>
      <c r="AM8" s="141" t="s">
        <v>7</v>
      </c>
    </row>
    <row r="9" spans="1:166" ht="15.75" x14ac:dyDescent="0.25">
      <c r="A9" s="195">
        <v>142</v>
      </c>
      <c r="B9" s="196" t="s">
        <v>231</v>
      </c>
      <c r="C9" s="197" t="s">
        <v>36</v>
      </c>
      <c r="D9" s="102" t="s">
        <v>6</v>
      </c>
      <c r="E9" s="102"/>
      <c r="F9" s="102"/>
      <c r="G9" s="102"/>
      <c r="H9" s="102"/>
      <c r="I9" s="102"/>
      <c r="J9" s="216">
        <v>6953</v>
      </c>
      <c r="K9" s="216">
        <v>42</v>
      </c>
      <c r="L9" s="199">
        <v>165.55</v>
      </c>
      <c r="M9" s="221">
        <v>32</v>
      </c>
      <c r="N9" s="200" t="s">
        <v>3</v>
      </c>
      <c r="O9" s="222">
        <v>7715</v>
      </c>
      <c r="P9" s="222">
        <v>45</v>
      </c>
      <c r="Q9" s="202">
        <v>171.44444444444446</v>
      </c>
      <c r="R9" s="219">
        <v>27</v>
      </c>
      <c r="S9" s="220" t="s">
        <v>3</v>
      </c>
      <c r="T9" s="205">
        <v>6096</v>
      </c>
      <c r="U9" s="205">
        <v>36</v>
      </c>
      <c r="V9" s="205">
        <v>169.33</v>
      </c>
      <c r="W9" s="206">
        <v>29</v>
      </c>
      <c r="X9" s="207" t="s">
        <v>4</v>
      </c>
      <c r="Y9" s="27">
        <v>7620</v>
      </c>
      <c r="Z9" s="27">
        <v>42</v>
      </c>
      <c r="AA9" s="27">
        <v>181.43</v>
      </c>
      <c r="AB9" s="208">
        <v>20</v>
      </c>
      <c r="AC9" s="208" t="s">
        <v>4</v>
      </c>
      <c r="AD9" s="209">
        <v>8243</v>
      </c>
      <c r="AE9" s="209">
        <v>45</v>
      </c>
      <c r="AF9" s="210">
        <v>183.18</v>
      </c>
      <c r="AG9" s="211">
        <v>19</v>
      </c>
      <c r="AH9" s="212" t="s">
        <v>4</v>
      </c>
      <c r="AI9" s="213">
        <v>8736</v>
      </c>
      <c r="AJ9" s="213">
        <v>48</v>
      </c>
      <c r="AK9" s="214">
        <v>182</v>
      </c>
      <c r="AL9" s="223">
        <v>20</v>
      </c>
      <c r="AM9" s="223" t="s">
        <v>4</v>
      </c>
    </row>
    <row r="10" spans="1:166" s="215" customFormat="1" ht="15.75" x14ac:dyDescent="0.25">
      <c r="A10" s="195">
        <v>149</v>
      </c>
      <c r="B10" s="196" t="s">
        <v>231</v>
      </c>
      <c r="C10" s="197" t="s">
        <v>95</v>
      </c>
      <c r="D10" s="102" t="s">
        <v>11</v>
      </c>
      <c r="E10" s="102"/>
      <c r="F10" s="102"/>
      <c r="G10" s="102"/>
      <c r="H10" s="102"/>
      <c r="I10" s="102"/>
      <c r="J10" s="216">
        <v>6661</v>
      </c>
      <c r="K10" s="216">
        <v>39</v>
      </c>
      <c r="L10" s="199">
        <v>170.79</v>
      </c>
      <c r="M10" s="221">
        <v>28</v>
      </c>
      <c r="N10" s="200" t="s">
        <v>3</v>
      </c>
      <c r="O10" s="225">
        <v>8157</v>
      </c>
      <c r="P10" s="225">
        <v>47</v>
      </c>
      <c r="Q10" s="202">
        <v>173.55319148936169</v>
      </c>
      <c r="R10" s="219">
        <v>26</v>
      </c>
      <c r="S10" s="220" t="s">
        <v>3</v>
      </c>
      <c r="T10" s="205">
        <v>7023</v>
      </c>
      <c r="U10" s="205">
        <v>42</v>
      </c>
      <c r="V10" s="205">
        <v>167.21</v>
      </c>
      <c r="W10" s="206">
        <v>30</v>
      </c>
      <c r="X10" s="207" t="s">
        <v>3</v>
      </c>
      <c r="Y10" s="27">
        <v>14677</v>
      </c>
      <c r="Z10" s="27">
        <v>83</v>
      </c>
      <c r="AA10" s="27">
        <v>176.83</v>
      </c>
      <c r="AB10" s="208">
        <v>24</v>
      </c>
      <c r="AC10" s="208" t="s">
        <v>3</v>
      </c>
      <c r="AD10" s="209">
        <v>14878</v>
      </c>
      <c r="AE10" s="209">
        <v>80</v>
      </c>
      <c r="AF10" s="210">
        <v>185.98</v>
      </c>
      <c r="AG10" s="211">
        <v>18</v>
      </c>
      <c r="AH10" s="212" t="s">
        <v>4</v>
      </c>
      <c r="AI10" s="213">
        <v>16279</v>
      </c>
      <c r="AJ10" s="213">
        <v>88</v>
      </c>
      <c r="AK10" s="214">
        <v>184.98863636363637</v>
      </c>
      <c r="AL10" s="141">
        <v>18</v>
      </c>
      <c r="AM10" s="141" t="s">
        <v>4</v>
      </c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</row>
    <row r="11" spans="1:166" ht="15.75" x14ac:dyDescent="0.25">
      <c r="A11" s="195">
        <v>151</v>
      </c>
      <c r="B11" s="196" t="s">
        <v>231</v>
      </c>
      <c r="C11" s="197" t="s">
        <v>60</v>
      </c>
      <c r="D11" s="102" t="s">
        <v>11</v>
      </c>
      <c r="E11" s="102"/>
      <c r="F11" s="102"/>
      <c r="G11" s="102"/>
      <c r="H11" s="102"/>
      <c r="I11" s="102"/>
      <c r="J11" s="198">
        <v>15077</v>
      </c>
      <c r="K11" s="198">
        <v>86</v>
      </c>
      <c r="L11" s="199">
        <v>175.31</v>
      </c>
      <c r="M11" s="221">
        <v>25</v>
      </c>
      <c r="N11" s="200" t="s">
        <v>3</v>
      </c>
      <c r="O11" s="222">
        <v>13335</v>
      </c>
      <c r="P11" s="222">
        <v>75</v>
      </c>
      <c r="Q11" s="202">
        <v>177.8</v>
      </c>
      <c r="R11" s="219">
        <v>23</v>
      </c>
      <c r="S11" s="220" t="s">
        <v>3</v>
      </c>
      <c r="T11" s="205">
        <v>9374</v>
      </c>
      <c r="U11" s="205">
        <v>52</v>
      </c>
      <c r="V11" s="205">
        <v>180.27</v>
      </c>
      <c r="W11" s="206">
        <v>21</v>
      </c>
      <c r="X11" s="207" t="s">
        <v>5</v>
      </c>
      <c r="Y11" s="27">
        <v>3870</v>
      </c>
      <c r="Z11" s="27">
        <v>20</v>
      </c>
      <c r="AA11" s="27">
        <v>193.5</v>
      </c>
      <c r="AB11" s="208">
        <v>12</v>
      </c>
      <c r="AC11" s="208" t="s">
        <v>5</v>
      </c>
      <c r="AD11" s="209">
        <v>5357</v>
      </c>
      <c r="AE11" s="209">
        <v>28</v>
      </c>
      <c r="AF11" s="210">
        <v>191.32</v>
      </c>
      <c r="AG11" s="211">
        <v>13</v>
      </c>
      <c r="AH11" s="212" t="s">
        <v>5</v>
      </c>
      <c r="AI11" s="213">
        <v>7637</v>
      </c>
      <c r="AJ11" s="213">
        <v>42</v>
      </c>
      <c r="AK11" s="214">
        <v>181.83333333333334</v>
      </c>
      <c r="AL11" s="141">
        <v>20</v>
      </c>
      <c r="AM11" s="141" t="s">
        <v>4</v>
      </c>
    </row>
    <row r="12" spans="1:166" s="215" customFormat="1" ht="15.75" x14ac:dyDescent="0.25">
      <c r="A12" s="195">
        <v>189</v>
      </c>
      <c r="B12" s="196" t="s">
        <v>231</v>
      </c>
      <c r="C12" s="197" t="s">
        <v>84</v>
      </c>
      <c r="D12" s="102" t="s">
        <v>179</v>
      </c>
      <c r="E12" s="102"/>
      <c r="F12" s="102"/>
      <c r="G12" s="102"/>
      <c r="H12" s="102"/>
      <c r="I12" s="102"/>
      <c r="J12" s="216">
        <v>32997</v>
      </c>
      <c r="K12" s="216">
        <v>186</v>
      </c>
      <c r="L12" s="199">
        <v>177.4</v>
      </c>
      <c r="M12" s="221">
        <v>23</v>
      </c>
      <c r="N12" s="200" t="s">
        <v>3</v>
      </c>
      <c r="O12" s="201">
        <v>34708</v>
      </c>
      <c r="P12" s="201">
        <v>196</v>
      </c>
      <c r="Q12" s="202">
        <v>177.08163265306123</v>
      </c>
      <c r="R12" s="219">
        <v>23</v>
      </c>
      <c r="S12" s="220" t="s">
        <v>4</v>
      </c>
      <c r="T12" s="205">
        <v>33213</v>
      </c>
      <c r="U12" s="205">
        <v>186</v>
      </c>
      <c r="V12" s="205">
        <v>178.56</v>
      </c>
      <c r="W12" s="206">
        <v>22</v>
      </c>
      <c r="X12" s="207" t="s">
        <v>4</v>
      </c>
      <c r="Y12" s="27">
        <v>39565</v>
      </c>
      <c r="Z12" s="27">
        <v>221</v>
      </c>
      <c r="AA12" s="27">
        <v>179.03</v>
      </c>
      <c r="AB12" s="208">
        <v>22</v>
      </c>
      <c r="AC12" s="208" t="s">
        <v>4</v>
      </c>
      <c r="AD12" s="209">
        <v>48777</v>
      </c>
      <c r="AE12" s="209">
        <v>272</v>
      </c>
      <c r="AF12" s="210">
        <v>179.33</v>
      </c>
      <c r="AG12" s="211">
        <v>22</v>
      </c>
      <c r="AH12" s="212" t="s">
        <v>4</v>
      </c>
      <c r="AI12" s="213">
        <v>52756</v>
      </c>
      <c r="AJ12" s="213">
        <v>294</v>
      </c>
      <c r="AK12" s="214">
        <v>179.44217687074831</v>
      </c>
      <c r="AL12" s="141">
        <v>22</v>
      </c>
      <c r="AM12" s="141" t="s">
        <v>4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215" customFormat="1" ht="15.75" x14ac:dyDescent="0.25">
      <c r="A13" s="195">
        <v>192</v>
      </c>
      <c r="B13" s="241" t="s">
        <v>231</v>
      </c>
      <c r="C13" s="197" t="s">
        <v>98</v>
      </c>
      <c r="D13" s="102" t="s">
        <v>11</v>
      </c>
      <c r="E13" s="102"/>
      <c r="F13" s="102"/>
      <c r="G13" s="102"/>
      <c r="H13" s="102"/>
      <c r="I13" s="102"/>
      <c r="J13" s="216">
        <v>13905</v>
      </c>
      <c r="K13" s="216">
        <v>79</v>
      </c>
      <c r="L13" s="199">
        <v>176.01</v>
      </c>
      <c r="M13" s="221">
        <v>24</v>
      </c>
      <c r="N13" s="200" t="s">
        <v>3</v>
      </c>
      <c r="O13" s="222">
        <v>13875</v>
      </c>
      <c r="P13" s="222">
        <v>79</v>
      </c>
      <c r="Q13" s="202">
        <v>175.63291139240508</v>
      </c>
      <c r="R13" s="219">
        <v>25</v>
      </c>
      <c r="S13" s="220" t="s">
        <v>4</v>
      </c>
      <c r="T13" s="205">
        <v>9171</v>
      </c>
      <c r="U13" s="205">
        <v>53</v>
      </c>
      <c r="V13" s="205">
        <v>173.04</v>
      </c>
      <c r="W13" s="206">
        <v>26</v>
      </c>
      <c r="X13" s="207" t="s">
        <v>3</v>
      </c>
      <c r="Y13" s="27">
        <v>3014</v>
      </c>
      <c r="Z13" s="27">
        <v>18</v>
      </c>
      <c r="AA13" s="27">
        <v>0</v>
      </c>
      <c r="AB13" s="208">
        <v>0</v>
      </c>
      <c r="AC13" s="208">
        <v>0</v>
      </c>
      <c r="AD13" s="209">
        <v>3014</v>
      </c>
      <c r="AE13" s="209">
        <v>18</v>
      </c>
      <c r="AF13" s="210">
        <v>0</v>
      </c>
      <c r="AG13" s="211">
        <v>0</v>
      </c>
      <c r="AH13" s="212"/>
      <c r="AI13" s="213">
        <v>2005</v>
      </c>
      <c r="AJ13" s="213">
        <v>12</v>
      </c>
      <c r="AK13" s="214">
        <v>167.083</v>
      </c>
      <c r="AL13" s="141" t="s">
        <v>1</v>
      </c>
      <c r="AM13" s="141" t="s">
        <v>185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 s="231"/>
      <c r="FH13" s="231"/>
      <c r="FI13" s="231"/>
      <c r="FJ13" s="231"/>
    </row>
    <row r="14" spans="1:166" s="227" customFormat="1" ht="15.75" x14ac:dyDescent="0.25">
      <c r="A14" s="195">
        <v>210</v>
      </c>
      <c r="B14" s="196" t="s">
        <v>231</v>
      </c>
      <c r="C14" s="197" t="s">
        <v>133</v>
      </c>
      <c r="D14" s="102" t="s">
        <v>17</v>
      </c>
      <c r="E14" s="102"/>
      <c r="F14" s="102"/>
      <c r="G14" s="102"/>
      <c r="H14" s="102"/>
      <c r="I14" s="102"/>
      <c r="J14" s="216">
        <v>38127</v>
      </c>
      <c r="K14" s="216">
        <v>221</v>
      </c>
      <c r="L14" s="199">
        <v>172.52</v>
      </c>
      <c r="M14" s="221">
        <v>27</v>
      </c>
      <c r="N14" s="200" t="s">
        <v>3</v>
      </c>
      <c r="O14" s="201">
        <v>39067</v>
      </c>
      <c r="P14" s="201">
        <v>232</v>
      </c>
      <c r="Q14" s="202">
        <v>168.39224137931035</v>
      </c>
      <c r="R14" s="219">
        <v>29</v>
      </c>
      <c r="S14" s="220" t="s">
        <v>3</v>
      </c>
      <c r="T14" s="205">
        <v>37422</v>
      </c>
      <c r="U14" s="205">
        <v>225</v>
      </c>
      <c r="V14" s="205">
        <v>166.32</v>
      </c>
      <c r="W14" s="206">
        <v>31</v>
      </c>
      <c r="X14" s="207" t="s">
        <v>3</v>
      </c>
      <c r="Y14" s="27">
        <v>32559</v>
      </c>
      <c r="Z14" s="27">
        <v>192</v>
      </c>
      <c r="AA14" s="27">
        <v>169.58</v>
      </c>
      <c r="AB14" s="208">
        <v>29</v>
      </c>
      <c r="AC14" s="208" t="s">
        <v>3</v>
      </c>
      <c r="AD14" s="209">
        <v>29080</v>
      </c>
      <c r="AE14" s="209">
        <v>170</v>
      </c>
      <c r="AF14" s="210">
        <v>171.06</v>
      </c>
      <c r="AG14" s="211">
        <v>27</v>
      </c>
      <c r="AH14" s="212" t="s">
        <v>3</v>
      </c>
      <c r="AI14" s="213">
        <v>25448</v>
      </c>
      <c r="AJ14" s="213">
        <v>144</v>
      </c>
      <c r="AK14" s="214">
        <v>174.75</v>
      </c>
      <c r="AL14" s="141">
        <v>24</v>
      </c>
      <c r="AM14" s="141" t="s">
        <v>3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 s="231"/>
      <c r="FH14" s="231"/>
      <c r="FI14" s="231"/>
      <c r="FJ14"/>
    </row>
    <row r="15" spans="1:166" ht="15.75" x14ac:dyDescent="0.25">
      <c r="A15" s="195">
        <v>230</v>
      </c>
      <c r="B15" s="196" t="s">
        <v>231</v>
      </c>
      <c r="C15" s="197" t="s">
        <v>23</v>
      </c>
      <c r="D15" s="102" t="s">
        <v>0</v>
      </c>
      <c r="E15" s="102"/>
      <c r="F15" s="102"/>
      <c r="G15" s="102"/>
      <c r="H15" s="102"/>
      <c r="I15" s="102"/>
      <c r="J15" s="198">
        <v>14780</v>
      </c>
      <c r="K15" s="198">
        <v>85</v>
      </c>
      <c r="L15" s="284">
        <v>173.88</v>
      </c>
      <c r="M15" s="285">
        <v>26</v>
      </c>
      <c r="N15" s="200" t="s">
        <v>3</v>
      </c>
      <c r="O15" s="201">
        <v>16982</v>
      </c>
      <c r="P15" s="201">
        <v>97</v>
      </c>
      <c r="Q15" s="202">
        <v>175.0721649484536</v>
      </c>
      <c r="R15" s="219">
        <v>25</v>
      </c>
      <c r="S15" s="220" t="s">
        <v>3</v>
      </c>
      <c r="T15" s="205">
        <v>11883</v>
      </c>
      <c r="U15" s="205">
        <v>68</v>
      </c>
      <c r="V15" s="205">
        <v>174.75</v>
      </c>
      <c r="W15" s="206">
        <v>25</v>
      </c>
      <c r="X15" s="207" t="s">
        <v>3</v>
      </c>
      <c r="Y15" s="27">
        <v>14128</v>
      </c>
      <c r="Z15" s="27">
        <v>80</v>
      </c>
      <c r="AA15" s="27">
        <v>176.6</v>
      </c>
      <c r="AB15" s="208">
        <v>24</v>
      </c>
      <c r="AC15" s="208" t="s">
        <v>3</v>
      </c>
      <c r="AD15" s="209">
        <v>14245</v>
      </c>
      <c r="AE15" s="209">
        <v>78</v>
      </c>
      <c r="AF15" s="210">
        <v>182.63</v>
      </c>
      <c r="AG15" s="211">
        <v>20</v>
      </c>
      <c r="AH15" s="212" t="s">
        <v>4</v>
      </c>
      <c r="AI15" s="213">
        <v>14176</v>
      </c>
      <c r="AJ15" s="213">
        <v>78</v>
      </c>
      <c r="AK15" s="214">
        <v>181.74358974358975</v>
      </c>
      <c r="AL15" s="141">
        <v>20</v>
      </c>
      <c r="AM15" s="141" t="s">
        <v>4</v>
      </c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</row>
    <row r="16" spans="1:166" ht="15.75" x14ac:dyDescent="0.25">
      <c r="A16" s="195">
        <v>236</v>
      </c>
      <c r="B16" s="196" t="s">
        <v>231</v>
      </c>
      <c r="C16" s="197" t="s">
        <v>187</v>
      </c>
      <c r="D16" s="102" t="s">
        <v>9</v>
      </c>
      <c r="E16" s="102"/>
      <c r="F16" s="102"/>
      <c r="G16" s="102"/>
      <c r="H16" s="102"/>
      <c r="I16" s="102"/>
      <c r="J16" s="216">
        <v>12737</v>
      </c>
      <c r="K16" s="216">
        <v>66</v>
      </c>
      <c r="L16" s="199">
        <v>192.98</v>
      </c>
      <c r="M16" s="221">
        <v>13</v>
      </c>
      <c r="N16" s="200" t="s">
        <v>5</v>
      </c>
      <c r="O16" s="222">
        <v>13537</v>
      </c>
      <c r="P16" s="222">
        <v>69</v>
      </c>
      <c r="Q16" s="202">
        <v>196.18840579710144</v>
      </c>
      <c r="R16" s="219">
        <v>10</v>
      </c>
      <c r="S16" s="220" t="s">
        <v>5</v>
      </c>
      <c r="T16" s="205">
        <v>9327</v>
      </c>
      <c r="U16" s="205">
        <v>48</v>
      </c>
      <c r="V16" s="205">
        <v>194.31</v>
      </c>
      <c r="W16" s="206">
        <v>11</v>
      </c>
      <c r="X16" s="207" t="s">
        <v>5</v>
      </c>
      <c r="Y16" s="27">
        <v>9258</v>
      </c>
      <c r="Z16" s="27">
        <v>48</v>
      </c>
      <c r="AA16" s="27">
        <v>192.88</v>
      </c>
      <c r="AB16" s="208">
        <v>13</v>
      </c>
      <c r="AC16" s="208" t="s">
        <v>5</v>
      </c>
      <c r="AD16" s="209">
        <v>10448</v>
      </c>
      <c r="AE16" s="209">
        <v>54</v>
      </c>
      <c r="AF16" s="210">
        <v>193.48</v>
      </c>
      <c r="AG16" s="211">
        <v>12</v>
      </c>
      <c r="AH16" s="212" t="s">
        <v>5</v>
      </c>
      <c r="AI16" s="213">
        <v>13497</v>
      </c>
      <c r="AJ16" s="213">
        <v>72</v>
      </c>
      <c r="AK16" s="214">
        <v>187.45833333333334</v>
      </c>
      <c r="AL16" s="141">
        <v>16</v>
      </c>
      <c r="AM16" s="141" t="s">
        <v>4</v>
      </c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</row>
    <row r="17" spans="1:166" ht="15.75" x14ac:dyDescent="0.25">
      <c r="A17" s="195">
        <v>272</v>
      </c>
      <c r="B17" s="196" t="s">
        <v>231</v>
      </c>
      <c r="C17" s="197" t="s">
        <v>66</v>
      </c>
      <c r="D17" s="102" t="s">
        <v>11</v>
      </c>
      <c r="E17" s="102"/>
      <c r="F17" s="102"/>
      <c r="G17" s="102"/>
      <c r="H17" s="102"/>
      <c r="I17" s="102"/>
      <c r="J17" s="198">
        <v>14080</v>
      </c>
      <c r="K17" s="198">
        <v>100</v>
      </c>
      <c r="L17" s="199">
        <v>140.80000000000001</v>
      </c>
      <c r="M17" s="200">
        <v>40</v>
      </c>
      <c r="N17" s="200" t="s">
        <v>3</v>
      </c>
      <c r="O17" s="201">
        <v>12986</v>
      </c>
      <c r="P17" s="201">
        <v>92</v>
      </c>
      <c r="Q17" s="202">
        <v>141.15217391304347</v>
      </c>
      <c r="R17" s="219">
        <v>40</v>
      </c>
      <c r="S17" s="220" t="s">
        <v>3</v>
      </c>
      <c r="T17" s="205">
        <v>12741</v>
      </c>
      <c r="U17" s="205">
        <v>88</v>
      </c>
      <c r="V17" s="205">
        <v>144.78</v>
      </c>
      <c r="W17" s="206">
        <v>46</v>
      </c>
      <c r="X17" s="207" t="s">
        <v>3</v>
      </c>
      <c r="Y17" s="27">
        <v>19817</v>
      </c>
      <c r="Z17" s="27">
        <v>132</v>
      </c>
      <c r="AA17" s="27">
        <v>150.13</v>
      </c>
      <c r="AB17" s="208">
        <v>42</v>
      </c>
      <c r="AC17" s="208" t="s">
        <v>3</v>
      </c>
      <c r="AD17" s="209">
        <v>28008</v>
      </c>
      <c r="AE17" s="209">
        <v>186</v>
      </c>
      <c r="AF17" s="210">
        <v>150.58000000000001</v>
      </c>
      <c r="AG17" s="211">
        <v>42</v>
      </c>
      <c r="AH17" s="212" t="s">
        <v>3</v>
      </c>
      <c r="AI17" s="213">
        <v>31232</v>
      </c>
      <c r="AJ17" s="213">
        <v>208</v>
      </c>
      <c r="AK17" s="214">
        <v>150.15384615384616</v>
      </c>
      <c r="AL17" s="141">
        <v>42</v>
      </c>
      <c r="AM17" s="141" t="s">
        <v>3</v>
      </c>
    </row>
    <row r="18" spans="1:166" ht="15.75" x14ac:dyDescent="0.25">
      <c r="A18" s="195">
        <v>280</v>
      </c>
      <c r="B18" s="196" t="s">
        <v>231</v>
      </c>
      <c r="C18" s="197" t="s">
        <v>164</v>
      </c>
      <c r="D18" s="102" t="s">
        <v>179</v>
      </c>
      <c r="E18" s="102"/>
      <c r="F18" s="102"/>
      <c r="G18" s="102"/>
      <c r="H18" s="102"/>
      <c r="I18" s="102"/>
      <c r="J18" s="216">
        <v>9996</v>
      </c>
      <c r="K18" s="216">
        <v>54</v>
      </c>
      <c r="L18" s="199">
        <v>185.11</v>
      </c>
      <c r="M18" s="221">
        <v>18</v>
      </c>
      <c r="N18" s="200" t="s">
        <v>4</v>
      </c>
      <c r="O18" s="222">
        <v>12693</v>
      </c>
      <c r="P18" s="222">
        <v>69</v>
      </c>
      <c r="Q18" s="202">
        <v>183.95652173913044</v>
      </c>
      <c r="R18" s="219">
        <v>19</v>
      </c>
      <c r="S18" s="220" t="s">
        <v>4</v>
      </c>
      <c r="T18" s="205">
        <v>11940</v>
      </c>
      <c r="U18" s="205">
        <v>66</v>
      </c>
      <c r="V18" s="205">
        <v>180.91</v>
      </c>
      <c r="W18" s="206">
        <v>21</v>
      </c>
      <c r="X18" s="207" t="s">
        <v>3</v>
      </c>
      <c r="Y18" s="27">
        <v>8529</v>
      </c>
      <c r="Z18" s="27">
        <v>48</v>
      </c>
      <c r="AA18" s="27">
        <v>177.69</v>
      </c>
      <c r="AB18" s="208">
        <v>23</v>
      </c>
      <c r="AC18" s="208" t="s">
        <v>3</v>
      </c>
      <c r="AD18" s="209">
        <v>6945</v>
      </c>
      <c r="AE18" s="209">
        <v>39</v>
      </c>
      <c r="AF18" s="210">
        <v>178.08</v>
      </c>
      <c r="AG18" s="211">
        <v>22</v>
      </c>
      <c r="AH18" s="212" t="s">
        <v>4</v>
      </c>
      <c r="AI18" s="213">
        <v>4968</v>
      </c>
      <c r="AJ18" s="213">
        <v>28</v>
      </c>
      <c r="AK18" s="214">
        <v>177.42857142857142</v>
      </c>
      <c r="AL18" s="141">
        <v>23</v>
      </c>
      <c r="AM18" s="141" t="s">
        <v>3</v>
      </c>
    </row>
    <row r="19" spans="1:166" s="227" customFormat="1" ht="15.75" x14ac:dyDescent="0.25">
      <c r="A19" s="195">
        <v>290</v>
      </c>
      <c r="B19" s="196" t="s">
        <v>231</v>
      </c>
      <c r="C19" s="197" t="s">
        <v>119</v>
      </c>
      <c r="D19" s="102" t="s">
        <v>16</v>
      </c>
      <c r="E19" s="102"/>
      <c r="F19" s="102"/>
      <c r="G19" s="102"/>
      <c r="H19" s="102"/>
      <c r="I19" s="102"/>
      <c r="J19" s="216">
        <v>22860</v>
      </c>
      <c r="K19" s="216">
        <v>134</v>
      </c>
      <c r="L19" s="199">
        <v>170.6</v>
      </c>
      <c r="M19" s="221">
        <v>28</v>
      </c>
      <c r="N19" s="200" t="s">
        <v>3</v>
      </c>
      <c r="O19" s="225">
        <v>23792</v>
      </c>
      <c r="P19" s="225">
        <v>140</v>
      </c>
      <c r="Q19" s="202">
        <v>169.94285714285715</v>
      </c>
      <c r="R19" s="219">
        <v>29</v>
      </c>
      <c r="S19" s="220" t="s">
        <v>3</v>
      </c>
      <c r="T19" s="205">
        <v>18540</v>
      </c>
      <c r="U19" s="205">
        <v>109</v>
      </c>
      <c r="V19" s="205">
        <v>170.09</v>
      </c>
      <c r="W19" s="206">
        <v>28</v>
      </c>
      <c r="X19" s="207" t="s">
        <v>4</v>
      </c>
      <c r="Y19" s="27">
        <v>27209</v>
      </c>
      <c r="Z19" s="27">
        <v>151</v>
      </c>
      <c r="AA19" s="27">
        <v>180.19</v>
      </c>
      <c r="AB19" s="208">
        <v>21</v>
      </c>
      <c r="AC19" s="208" t="s">
        <v>4</v>
      </c>
      <c r="AD19" s="209">
        <v>37575</v>
      </c>
      <c r="AE19" s="209">
        <v>206</v>
      </c>
      <c r="AF19" s="210">
        <v>182.4</v>
      </c>
      <c r="AG19" s="211">
        <v>20</v>
      </c>
      <c r="AH19" s="212" t="s">
        <v>4</v>
      </c>
      <c r="AI19" s="213">
        <v>45042</v>
      </c>
      <c r="AJ19" s="213">
        <v>247</v>
      </c>
      <c r="AK19" s="214">
        <v>182.35627530364371</v>
      </c>
      <c r="AL19" s="141">
        <v>20</v>
      </c>
      <c r="AM19" s="141" t="s">
        <v>4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ht="15.75" x14ac:dyDescent="0.25">
      <c r="A20" s="195">
        <v>302</v>
      </c>
      <c r="B20" s="196" t="s">
        <v>231</v>
      </c>
      <c r="C20" s="247" t="s">
        <v>236</v>
      </c>
      <c r="D20" s="102" t="s">
        <v>0</v>
      </c>
      <c r="E20" s="102"/>
      <c r="F20" s="102"/>
      <c r="G20" s="102"/>
      <c r="H20" s="102"/>
      <c r="I20" s="102"/>
      <c r="J20" s="248">
        <v>16561</v>
      </c>
      <c r="K20" s="248">
        <v>96</v>
      </c>
      <c r="L20" s="199">
        <v>172.51</v>
      </c>
      <c r="M20" s="200">
        <v>27</v>
      </c>
      <c r="N20" s="200" t="s">
        <v>3</v>
      </c>
      <c r="O20" s="203">
        <v>21983</v>
      </c>
      <c r="P20" s="203">
        <v>127</v>
      </c>
      <c r="Q20" s="249">
        <v>173.1</v>
      </c>
      <c r="R20" s="250">
        <v>26</v>
      </c>
      <c r="S20" s="204" t="s">
        <v>3</v>
      </c>
      <c r="T20" s="205"/>
      <c r="U20" s="205"/>
      <c r="V20" s="205"/>
      <c r="W20" s="206"/>
      <c r="X20" s="207"/>
      <c r="Y20" s="27"/>
      <c r="Z20" s="27"/>
      <c r="AA20" s="27"/>
      <c r="AB20" s="208"/>
      <c r="AC20" s="208"/>
      <c r="AD20" s="209"/>
      <c r="AE20" s="209"/>
      <c r="AF20" s="210"/>
      <c r="AG20" s="211"/>
      <c r="AH20" s="212"/>
      <c r="AI20" s="213"/>
      <c r="AJ20" s="213"/>
      <c r="AK20" s="214"/>
      <c r="AL20" s="141"/>
      <c r="AM20" s="141"/>
    </row>
    <row r="21" spans="1:166" ht="15.75" x14ac:dyDescent="0.25">
      <c r="A21" s="195">
        <v>323</v>
      </c>
      <c r="B21" s="196" t="s">
        <v>231</v>
      </c>
      <c r="C21" s="197" t="s">
        <v>25</v>
      </c>
      <c r="D21" s="102" t="s">
        <v>0</v>
      </c>
      <c r="E21" s="102"/>
      <c r="F21" s="102"/>
      <c r="G21" s="102"/>
      <c r="H21" s="102"/>
      <c r="I21" s="102"/>
      <c r="J21" s="198">
        <v>48564</v>
      </c>
      <c r="K21" s="198">
        <v>260</v>
      </c>
      <c r="L21" s="199">
        <v>186.78</v>
      </c>
      <c r="M21" s="221">
        <v>17</v>
      </c>
      <c r="N21" s="200" t="s">
        <v>4</v>
      </c>
      <c r="O21" s="201">
        <v>51562</v>
      </c>
      <c r="P21" s="201">
        <v>276</v>
      </c>
      <c r="Q21" s="202">
        <v>186.81884057971016</v>
      </c>
      <c r="R21" s="219">
        <v>17</v>
      </c>
      <c r="S21" s="220" t="s">
        <v>4</v>
      </c>
      <c r="T21" s="205">
        <v>41625</v>
      </c>
      <c r="U21" s="205">
        <v>227</v>
      </c>
      <c r="V21" s="205">
        <v>183.37</v>
      </c>
      <c r="W21" s="206">
        <v>19</v>
      </c>
      <c r="X21" s="207" t="s">
        <v>4</v>
      </c>
      <c r="Y21" s="27">
        <v>55773</v>
      </c>
      <c r="Z21" s="27">
        <v>301</v>
      </c>
      <c r="AA21" s="27">
        <v>185.29</v>
      </c>
      <c r="AB21" s="208">
        <v>18</v>
      </c>
      <c r="AC21" s="208" t="s">
        <v>4</v>
      </c>
      <c r="AD21" s="209">
        <v>69603</v>
      </c>
      <c r="AE21" s="209">
        <v>371</v>
      </c>
      <c r="AF21" s="210">
        <v>187.61</v>
      </c>
      <c r="AG21" s="211">
        <v>16</v>
      </c>
      <c r="AH21" s="212" t="s">
        <v>4</v>
      </c>
      <c r="AI21" s="213">
        <v>72267</v>
      </c>
      <c r="AJ21" s="213">
        <v>384</v>
      </c>
      <c r="AK21" s="214">
        <v>188.1953125</v>
      </c>
      <c r="AL21" s="141">
        <v>15</v>
      </c>
      <c r="AM21" s="141" t="s">
        <v>4</v>
      </c>
      <c r="FG21" s="215"/>
      <c r="FH21" s="215"/>
      <c r="FI21" s="215"/>
    </row>
    <row r="22" spans="1:166" ht="15.75" x14ac:dyDescent="0.25">
      <c r="A22" s="195">
        <v>325</v>
      </c>
      <c r="B22" s="196" t="s">
        <v>231</v>
      </c>
      <c r="C22" s="283" t="s">
        <v>238</v>
      </c>
      <c r="D22" s="102" t="s">
        <v>233</v>
      </c>
      <c r="E22" s="102"/>
      <c r="F22" s="102"/>
      <c r="G22" s="102"/>
      <c r="H22" s="102"/>
      <c r="I22" s="102"/>
      <c r="J22" s="216">
        <v>449</v>
      </c>
      <c r="K22" s="216">
        <v>3</v>
      </c>
      <c r="L22" s="199">
        <v>149.66999999999999</v>
      </c>
      <c r="M22" s="200">
        <v>0</v>
      </c>
      <c r="N22" s="200"/>
      <c r="O22" s="225"/>
      <c r="P22" s="225"/>
      <c r="Q22" s="202"/>
      <c r="R22" s="219" t="s">
        <v>1</v>
      </c>
      <c r="S22" s="220" t="s">
        <v>185</v>
      </c>
      <c r="T22" s="205"/>
      <c r="U22" s="205"/>
      <c r="V22" s="205"/>
      <c r="W22" s="206"/>
      <c r="X22" s="207"/>
      <c r="Y22" s="27"/>
      <c r="Z22" s="27"/>
      <c r="AA22" s="27"/>
      <c r="AB22" s="208"/>
      <c r="AC22" s="208"/>
      <c r="AD22" s="209"/>
      <c r="AE22" s="209"/>
      <c r="AF22" s="210"/>
      <c r="AG22" s="211"/>
      <c r="AH22" s="212"/>
      <c r="AI22" s="213"/>
      <c r="AJ22" s="213"/>
      <c r="AK22" s="214"/>
      <c r="AL22" s="141"/>
      <c r="AM22" s="141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42"/>
      <c r="FH22" s="242"/>
      <c r="FI22" s="242"/>
      <c r="FJ22" s="227"/>
    </row>
    <row r="23" spans="1:166" ht="15.75" x14ac:dyDescent="0.25">
      <c r="A23" s="195">
        <v>327</v>
      </c>
      <c r="B23" s="196" t="s">
        <v>230</v>
      </c>
      <c r="C23" s="197" t="s">
        <v>55</v>
      </c>
      <c r="D23" s="102" t="s">
        <v>9</v>
      </c>
      <c r="E23" s="102"/>
      <c r="F23" s="102"/>
      <c r="G23" s="102"/>
      <c r="H23" s="102"/>
      <c r="I23" s="102"/>
      <c r="J23" s="216">
        <v>4988</v>
      </c>
      <c r="K23" s="216">
        <v>30</v>
      </c>
      <c r="L23" s="199">
        <v>166.27</v>
      </c>
      <c r="M23" s="200">
        <v>31</v>
      </c>
      <c r="N23" s="200" t="s">
        <v>7</v>
      </c>
      <c r="O23" s="225">
        <v>4988</v>
      </c>
      <c r="P23" s="225">
        <v>30</v>
      </c>
      <c r="Q23" s="202">
        <v>166.26666666666668</v>
      </c>
      <c r="R23" s="219">
        <v>31</v>
      </c>
      <c r="S23" s="220" t="s">
        <v>7</v>
      </c>
      <c r="T23" s="205">
        <v>4988</v>
      </c>
      <c r="U23" s="205">
        <v>30</v>
      </c>
      <c r="V23" s="205">
        <v>166.27</v>
      </c>
      <c r="W23" s="206">
        <v>31</v>
      </c>
      <c r="X23" s="207" t="s">
        <v>10</v>
      </c>
      <c r="Y23" s="27">
        <v>5948</v>
      </c>
      <c r="Z23" s="27">
        <v>33</v>
      </c>
      <c r="AA23" s="27">
        <v>180.24</v>
      </c>
      <c r="AB23" s="208">
        <v>21</v>
      </c>
      <c r="AC23" s="208" t="s">
        <v>10</v>
      </c>
      <c r="AD23" s="209">
        <v>5948</v>
      </c>
      <c r="AE23" s="209">
        <v>33</v>
      </c>
      <c r="AF23" s="210">
        <v>180.24</v>
      </c>
      <c r="AG23" s="211">
        <v>21</v>
      </c>
      <c r="AH23" s="212" t="s">
        <v>10</v>
      </c>
      <c r="AI23" s="213">
        <v>5948</v>
      </c>
      <c r="AJ23" s="213">
        <v>33</v>
      </c>
      <c r="AK23" s="214">
        <v>180.24242424242425</v>
      </c>
      <c r="AL23" s="141">
        <v>21</v>
      </c>
      <c r="AM23" s="141" t="s">
        <v>10</v>
      </c>
    </row>
    <row r="24" spans="1:166" s="227" customFormat="1" ht="15.75" x14ac:dyDescent="0.25">
      <c r="A24" s="102">
        <v>333</v>
      </c>
      <c r="B24" s="196" t="s">
        <v>231</v>
      </c>
      <c r="C24" s="197" t="s">
        <v>188</v>
      </c>
      <c r="D24" s="102" t="s">
        <v>17</v>
      </c>
      <c r="E24" s="102"/>
      <c r="F24" s="102"/>
      <c r="G24" s="102"/>
      <c r="H24" s="102"/>
      <c r="I24" s="102"/>
      <c r="J24" s="243">
        <v>0</v>
      </c>
      <c r="K24" s="243">
        <v>0</v>
      </c>
      <c r="L24" s="243">
        <v>0</v>
      </c>
      <c r="M24" s="200">
        <v>0</v>
      </c>
      <c r="N24" s="200"/>
      <c r="O24" s="217">
        <v>0</v>
      </c>
      <c r="P24" s="217">
        <v>0</v>
      </c>
      <c r="Q24" s="218">
        <v>0</v>
      </c>
      <c r="R24" s="219" t="s">
        <v>1</v>
      </c>
      <c r="S24" s="220" t="s">
        <v>185</v>
      </c>
      <c r="T24" s="205">
        <v>0</v>
      </c>
      <c r="U24" s="205">
        <v>0</v>
      </c>
      <c r="V24" s="205">
        <v>0</v>
      </c>
      <c r="W24" s="206">
        <v>0</v>
      </c>
      <c r="X24" s="207"/>
      <c r="Y24" s="27">
        <v>0</v>
      </c>
      <c r="Z24" s="27">
        <v>0</v>
      </c>
      <c r="AA24" s="27">
        <v>0</v>
      </c>
      <c r="AB24" s="208">
        <v>0</v>
      </c>
      <c r="AC24" s="208">
        <v>0</v>
      </c>
      <c r="AD24" s="209">
        <v>0</v>
      </c>
      <c r="AE24" s="209">
        <v>0</v>
      </c>
      <c r="AF24" s="210">
        <v>0</v>
      </c>
      <c r="AG24" s="211">
        <v>0</v>
      </c>
      <c r="AH24" s="212"/>
      <c r="AI24" s="213">
        <v>0</v>
      </c>
      <c r="AJ24" s="213">
        <v>0</v>
      </c>
      <c r="AK24" s="214">
        <v>0</v>
      </c>
      <c r="AL24" s="141" t="s">
        <v>1</v>
      </c>
      <c r="AM24" s="141" t="s">
        <v>185</v>
      </c>
    </row>
    <row r="25" spans="1:166" s="227" customFormat="1" ht="15.75" x14ac:dyDescent="0.25">
      <c r="A25" s="195">
        <v>356</v>
      </c>
      <c r="B25" s="196" t="s">
        <v>231</v>
      </c>
      <c r="C25" s="197" t="s">
        <v>27</v>
      </c>
      <c r="D25" s="102" t="s">
        <v>178</v>
      </c>
      <c r="E25" s="102"/>
      <c r="F25" s="102"/>
      <c r="G25" s="102"/>
      <c r="H25" s="102"/>
      <c r="I25" s="102"/>
      <c r="J25" s="216">
        <v>15098</v>
      </c>
      <c r="K25" s="216">
        <v>80</v>
      </c>
      <c r="L25" s="199">
        <v>188.73</v>
      </c>
      <c r="M25" s="200">
        <v>15</v>
      </c>
      <c r="N25" s="200" t="s">
        <v>4</v>
      </c>
      <c r="O25" s="222">
        <v>16277</v>
      </c>
      <c r="P25" s="222">
        <v>86</v>
      </c>
      <c r="Q25" s="202">
        <v>189.26744186046511</v>
      </c>
      <c r="R25" s="219">
        <v>15</v>
      </c>
      <c r="S25" s="220" t="s">
        <v>4</v>
      </c>
      <c r="T25" s="205">
        <v>12755</v>
      </c>
      <c r="U25" s="205">
        <v>68</v>
      </c>
      <c r="V25" s="205">
        <v>187.57</v>
      </c>
      <c r="W25" s="206">
        <v>16</v>
      </c>
      <c r="X25" s="207" t="s">
        <v>5</v>
      </c>
      <c r="Y25" s="27">
        <v>21236</v>
      </c>
      <c r="Z25" s="27">
        <v>111</v>
      </c>
      <c r="AA25" s="27">
        <v>191.32</v>
      </c>
      <c r="AB25" s="208">
        <v>13</v>
      </c>
      <c r="AC25" s="208" t="s">
        <v>5</v>
      </c>
      <c r="AD25" s="209">
        <v>20082</v>
      </c>
      <c r="AE25" s="209">
        <v>106</v>
      </c>
      <c r="AF25" s="210">
        <v>189.45</v>
      </c>
      <c r="AG25" s="211">
        <v>15</v>
      </c>
      <c r="AH25" s="212" t="s">
        <v>4</v>
      </c>
      <c r="AI25" s="213">
        <v>21106</v>
      </c>
      <c r="AJ25" s="213">
        <v>112</v>
      </c>
      <c r="AK25" s="214">
        <v>188.44642857142858</v>
      </c>
      <c r="AL25" s="141">
        <v>15</v>
      </c>
      <c r="AM25" s="141" t="s">
        <v>4</v>
      </c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5.75" customHeight="1" x14ac:dyDescent="0.25">
      <c r="A26" s="195">
        <v>407</v>
      </c>
      <c r="B26" s="196" t="s">
        <v>231</v>
      </c>
      <c r="C26" s="197" t="s">
        <v>99</v>
      </c>
      <c r="D26" s="102" t="s">
        <v>11</v>
      </c>
      <c r="E26" s="102"/>
      <c r="F26" s="102"/>
      <c r="G26" s="102"/>
      <c r="H26" s="102"/>
      <c r="I26" s="102"/>
      <c r="J26" s="216">
        <v>21455</v>
      </c>
      <c r="K26" s="216">
        <v>117</v>
      </c>
      <c r="L26" s="199">
        <v>183.38</v>
      </c>
      <c r="M26" s="200">
        <v>19</v>
      </c>
      <c r="N26" s="200" t="s">
        <v>4</v>
      </c>
      <c r="O26" s="222">
        <v>22037</v>
      </c>
      <c r="P26" s="222">
        <v>120</v>
      </c>
      <c r="Q26" s="202">
        <v>183.64166666666668</v>
      </c>
      <c r="R26" s="219">
        <v>19</v>
      </c>
      <c r="S26" s="220" t="s">
        <v>4</v>
      </c>
      <c r="T26" s="205">
        <v>15017</v>
      </c>
      <c r="U26" s="205">
        <v>82</v>
      </c>
      <c r="V26" s="205">
        <v>183.13</v>
      </c>
      <c r="W26" s="206">
        <v>19</v>
      </c>
      <c r="X26" s="207" t="s">
        <v>4</v>
      </c>
      <c r="Y26" s="27">
        <v>16024</v>
      </c>
      <c r="Z26" s="27">
        <v>89</v>
      </c>
      <c r="AA26" s="27">
        <v>180.04</v>
      </c>
      <c r="AB26" s="208">
        <v>21</v>
      </c>
      <c r="AC26" s="208" t="s">
        <v>4</v>
      </c>
      <c r="AD26" s="209">
        <v>16452</v>
      </c>
      <c r="AE26" s="209">
        <v>92</v>
      </c>
      <c r="AF26" s="210">
        <v>178.83</v>
      </c>
      <c r="AG26" s="211">
        <v>22</v>
      </c>
      <c r="AH26" s="212" t="s">
        <v>4</v>
      </c>
      <c r="AI26" s="213">
        <v>21743</v>
      </c>
      <c r="AJ26" s="213">
        <v>122</v>
      </c>
      <c r="AK26" s="214">
        <v>178.22131147540983</v>
      </c>
      <c r="AL26" s="141">
        <v>22</v>
      </c>
      <c r="AM26" s="141" t="s">
        <v>4</v>
      </c>
      <c r="FJ26" s="231"/>
    </row>
    <row r="27" spans="1:166" ht="15.75" x14ac:dyDescent="0.25">
      <c r="A27" s="195">
        <v>408</v>
      </c>
      <c r="B27" s="196" t="s">
        <v>231</v>
      </c>
      <c r="C27" s="197" t="s">
        <v>107</v>
      </c>
      <c r="D27" s="102" t="s">
        <v>15</v>
      </c>
      <c r="E27" s="102"/>
      <c r="F27" s="102"/>
      <c r="G27" s="102"/>
      <c r="H27" s="102"/>
      <c r="I27" s="102"/>
      <c r="J27" s="216">
        <v>13666</v>
      </c>
      <c r="K27" s="216">
        <v>81</v>
      </c>
      <c r="L27" s="199">
        <v>168.72</v>
      </c>
      <c r="M27" s="200">
        <v>29</v>
      </c>
      <c r="N27" s="200" t="s">
        <v>3</v>
      </c>
      <c r="O27" s="222">
        <v>14722</v>
      </c>
      <c r="P27" s="222">
        <v>87</v>
      </c>
      <c r="Q27" s="202">
        <v>169.2183908045977</v>
      </c>
      <c r="R27" s="219">
        <v>29</v>
      </c>
      <c r="S27" s="220" t="s">
        <v>3</v>
      </c>
      <c r="T27" s="205">
        <v>12009</v>
      </c>
      <c r="U27" s="205">
        <v>72</v>
      </c>
      <c r="V27" s="205">
        <v>166.79</v>
      </c>
      <c r="W27" s="206">
        <v>31</v>
      </c>
      <c r="X27" s="207" t="s">
        <v>3</v>
      </c>
      <c r="Y27" s="27">
        <v>16220</v>
      </c>
      <c r="Z27" s="27">
        <v>98</v>
      </c>
      <c r="AA27" s="27">
        <v>165.51</v>
      </c>
      <c r="AB27" s="208">
        <v>32</v>
      </c>
      <c r="AC27" s="208" t="s">
        <v>3</v>
      </c>
      <c r="AD27" s="209">
        <v>19673</v>
      </c>
      <c r="AE27" s="209">
        <v>119</v>
      </c>
      <c r="AF27" s="210">
        <v>165.32</v>
      </c>
      <c r="AG27" s="211">
        <v>32</v>
      </c>
      <c r="AH27" s="212" t="s">
        <v>3</v>
      </c>
      <c r="AI27" s="213">
        <v>23144</v>
      </c>
      <c r="AJ27" s="213">
        <v>140</v>
      </c>
      <c r="AK27" s="214">
        <v>165.31428571428572</v>
      </c>
      <c r="AL27" s="141">
        <v>32</v>
      </c>
      <c r="AM27" s="141" t="s">
        <v>3</v>
      </c>
      <c r="FJ27" s="231"/>
    </row>
    <row r="28" spans="1:166" s="231" customFormat="1" ht="15.75" x14ac:dyDescent="0.25">
      <c r="A28" s="195">
        <v>409</v>
      </c>
      <c r="B28" s="196" t="s">
        <v>231</v>
      </c>
      <c r="C28" s="197" t="s">
        <v>86</v>
      </c>
      <c r="D28" s="102" t="s">
        <v>179</v>
      </c>
      <c r="E28" s="102"/>
      <c r="F28" s="102"/>
      <c r="G28" s="102"/>
      <c r="H28" s="102"/>
      <c r="I28" s="102"/>
      <c r="J28" s="243">
        <v>0</v>
      </c>
      <c r="K28" s="243">
        <v>0</v>
      </c>
      <c r="L28" s="243">
        <v>0</v>
      </c>
      <c r="M28" s="200">
        <v>0</v>
      </c>
      <c r="N28" s="200"/>
      <c r="O28" s="217">
        <v>0</v>
      </c>
      <c r="P28" s="217">
        <v>0</v>
      </c>
      <c r="Q28" s="218">
        <v>0</v>
      </c>
      <c r="R28" s="219" t="s">
        <v>1</v>
      </c>
      <c r="S28" s="220" t="s">
        <v>185</v>
      </c>
      <c r="T28" s="205">
        <v>0</v>
      </c>
      <c r="U28" s="205">
        <v>0</v>
      </c>
      <c r="V28" s="205">
        <v>0</v>
      </c>
      <c r="W28" s="206">
        <v>0</v>
      </c>
      <c r="X28" s="207"/>
      <c r="Y28" s="27">
        <v>0</v>
      </c>
      <c r="Z28" s="27">
        <v>0</v>
      </c>
      <c r="AA28" s="27">
        <v>0</v>
      </c>
      <c r="AB28" s="208">
        <v>0</v>
      </c>
      <c r="AC28" s="208">
        <v>0</v>
      </c>
      <c r="AD28" s="209">
        <v>0</v>
      </c>
      <c r="AE28" s="209">
        <v>0</v>
      </c>
      <c r="AF28" s="210">
        <v>0</v>
      </c>
      <c r="AG28" s="211">
        <v>0</v>
      </c>
      <c r="AH28" s="212"/>
      <c r="AI28" s="213">
        <v>0</v>
      </c>
      <c r="AJ28" s="213">
        <v>0</v>
      </c>
      <c r="AK28" s="214">
        <v>0</v>
      </c>
      <c r="AL28" s="141" t="s">
        <v>1</v>
      </c>
      <c r="AM28" s="141" t="s">
        <v>185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</row>
    <row r="29" spans="1:166" s="231" customFormat="1" ht="15.75" x14ac:dyDescent="0.25">
      <c r="A29" s="195">
        <v>440</v>
      </c>
      <c r="B29" s="196" t="s">
        <v>230</v>
      </c>
      <c r="C29" s="197" t="s">
        <v>53</v>
      </c>
      <c r="D29" s="102" t="s">
        <v>9</v>
      </c>
      <c r="E29" s="102"/>
      <c r="F29" s="102"/>
      <c r="G29" s="102"/>
      <c r="H29" s="102"/>
      <c r="I29" s="102"/>
      <c r="J29" s="216">
        <v>14845</v>
      </c>
      <c r="K29" s="216">
        <v>81</v>
      </c>
      <c r="L29" s="199">
        <v>183.27</v>
      </c>
      <c r="M29" s="200">
        <v>19</v>
      </c>
      <c r="N29" s="200" t="s">
        <v>10</v>
      </c>
      <c r="O29" s="222">
        <v>14853</v>
      </c>
      <c r="P29" s="222">
        <v>81</v>
      </c>
      <c r="Q29" s="202">
        <v>183.37037037037038</v>
      </c>
      <c r="R29" s="219">
        <v>19</v>
      </c>
      <c r="S29" s="220" t="s">
        <v>10</v>
      </c>
      <c r="T29" s="205">
        <v>11015</v>
      </c>
      <c r="U29" s="205">
        <v>60</v>
      </c>
      <c r="V29" s="205">
        <v>183.58</v>
      </c>
      <c r="W29" s="206">
        <v>19</v>
      </c>
      <c r="X29" s="207" t="s">
        <v>10</v>
      </c>
      <c r="Y29" s="27">
        <v>24779</v>
      </c>
      <c r="Z29" s="27">
        <v>137</v>
      </c>
      <c r="AA29" s="27">
        <v>180.87</v>
      </c>
      <c r="AB29" s="208">
        <v>21</v>
      </c>
      <c r="AC29" s="208" t="s">
        <v>10</v>
      </c>
      <c r="AD29" s="209">
        <v>32022</v>
      </c>
      <c r="AE29" s="209">
        <v>176</v>
      </c>
      <c r="AF29" s="210">
        <v>181.94</v>
      </c>
      <c r="AG29" s="211">
        <v>20</v>
      </c>
      <c r="AH29" s="212" t="s">
        <v>10</v>
      </c>
      <c r="AI29" s="213">
        <v>34519</v>
      </c>
      <c r="AJ29" s="213">
        <v>190</v>
      </c>
      <c r="AK29" s="214">
        <v>181.67894736842106</v>
      </c>
      <c r="AL29" s="141">
        <v>20</v>
      </c>
      <c r="AM29" s="141" t="s">
        <v>10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 s="215"/>
      <c r="FH29" s="215"/>
      <c r="FI29" s="215"/>
    </row>
    <row r="30" spans="1:166" s="242" customFormat="1" ht="15.75" x14ac:dyDescent="0.25">
      <c r="A30" s="195">
        <v>522</v>
      </c>
      <c r="B30" s="196" t="s">
        <v>231</v>
      </c>
      <c r="C30" s="197" t="s">
        <v>30</v>
      </c>
      <c r="D30" s="102" t="s">
        <v>178</v>
      </c>
      <c r="E30" s="102"/>
      <c r="F30" s="102"/>
      <c r="G30" s="102"/>
      <c r="H30" s="102"/>
      <c r="I30" s="102"/>
      <c r="J30" s="266">
        <v>23705</v>
      </c>
      <c r="K30" s="216">
        <v>130</v>
      </c>
      <c r="L30" s="199">
        <v>182.35</v>
      </c>
      <c r="M30" s="221">
        <v>20</v>
      </c>
      <c r="N30" s="200" t="s">
        <v>4</v>
      </c>
      <c r="O30" s="225">
        <v>24676</v>
      </c>
      <c r="P30" s="225">
        <v>138</v>
      </c>
      <c r="Q30" s="202">
        <v>178.81159420289856</v>
      </c>
      <c r="R30" s="219">
        <v>22</v>
      </c>
      <c r="S30" s="220" t="s">
        <v>4</v>
      </c>
      <c r="T30" s="205">
        <v>23414</v>
      </c>
      <c r="U30" s="205">
        <v>132</v>
      </c>
      <c r="V30" s="205">
        <v>177.38</v>
      </c>
      <c r="W30" s="206">
        <v>23</v>
      </c>
      <c r="X30" s="207" t="s">
        <v>4</v>
      </c>
      <c r="Y30" s="27">
        <v>26121</v>
      </c>
      <c r="Z30" s="27">
        <v>145</v>
      </c>
      <c r="AA30" s="27">
        <v>180.14</v>
      </c>
      <c r="AB30" s="208">
        <v>21</v>
      </c>
      <c r="AC30" s="208" t="s">
        <v>4</v>
      </c>
      <c r="AD30" s="209">
        <v>13602</v>
      </c>
      <c r="AE30" s="209">
        <v>77</v>
      </c>
      <c r="AF30" s="210">
        <v>176.65</v>
      </c>
      <c r="AG30" s="211">
        <v>24</v>
      </c>
      <c r="AH30" s="212" t="s">
        <v>3</v>
      </c>
      <c r="AI30" s="213">
        <v>20479</v>
      </c>
      <c r="AJ30" s="213">
        <v>113</v>
      </c>
      <c r="AK30" s="214">
        <v>181.23008849557522</v>
      </c>
      <c r="AL30" s="141">
        <v>20</v>
      </c>
      <c r="AM30" s="141" t="s">
        <v>4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5.75" x14ac:dyDescent="0.25">
      <c r="A31" s="195">
        <v>540</v>
      </c>
      <c r="B31" s="196" t="s">
        <v>230</v>
      </c>
      <c r="C31" s="197" t="s">
        <v>123</v>
      </c>
      <c r="D31" s="102" t="s">
        <v>16</v>
      </c>
      <c r="E31" s="102"/>
      <c r="F31" s="102"/>
      <c r="G31" s="102"/>
      <c r="H31" s="102"/>
      <c r="I31" s="102"/>
      <c r="J31" s="216">
        <v>13839</v>
      </c>
      <c r="K31" s="216">
        <v>85</v>
      </c>
      <c r="L31" s="199">
        <v>162.81</v>
      </c>
      <c r="M31" s="200">
        <v>34</v>
      </c>
      <c r="N31" s="200" t="s">
        <v>7</v>
      </c>
      <c r="O31" s="201">
        <v>16577</v>
      </c>
      <c r="P31" s="201">
        <v>102</v>
      </c>
      <c r="Q31" s="202">
        <v>162.51960784313727</v>
      </c>
      <c r="R31" s="219">
        <v>34</v>
      </c>
      <c r="S31" s="220" t="s">
        <v>7</v>
      </c>
      <c r="T31" s="205">
        <v>18777</v>
      </c>
      <c r="U31" s="205">
        <v>115</v>
      </c>
      <c r="V31" s="205">
        <v>163.28</v>
      </c>
      <c r="W31" s="206">
        <v>33</v>
      </c>
      <c r="X31" s="207" t="s">
        <v>7</v>
      </c>
      <c r="Y31" s="27">
        <v>31481</v>
      </c>
      <c r="Z31" s="27">
        <v>188</v>
      </c>
      <c r="AA31" s="27">
        <v>167.45</v>
      </c>
      <c r="AB31" s="208">
        <v>30</v>
      </c>
      <c r="AC31" s="208" t="s">
        <v>7</v>
      </c>
      <c r="AD31" s="209">
        <v>35294</v>
      </c>
      <c r="AE31" s="209">
        <v>209</v>
      </c>
      <c r="AF31" s="210">
        <v>168.87</v>
      </c>
      <c r="AG31" s="211">
        <v>29</v>
      </c>
      <c r="AH31" s="212" t="s">
        <v>7</v>
      </c>
      <c r="AI31" s="213">
        <v>34327</v>
      </c>
      <c r="AJ31" s="213">
        <v>203</v>
      </c>
      <c r="AK31" s="214">
        <v>169.09852216748769</v>
      </c>
      <c r="AL31" s="141">
        <v>29</v>
      </c>
      <c r="AM31" s="141" t="s">
        <v>7</v>
      </c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</row>
    <row r="32" spans="1:166" ht="15.75" x14ac:dyDescent="0.25">
      <c r="A32" s="267">
        <v>559</v>
      </c>
      <c r="B32" s="196" t="s">
        <v>231</v>
      </c>
      <c r="C32" s="226" t="s">
        <v>92</v>
      </c>
      <c r="D32" s="102" t="s">
        <v>13</v>
      </c>
      <c r="E32" s="102"/>
      <c r="F32" s="102"/>
      <c r="G32" s="102"/>
      <c r="H32" s="102"/>
      <c r="I32" s="102"/>
      <c r="J32" s="198">
        <v>3877</v>
      </c>
      <c r="K32" s="198">
        <v>24</v>
      </c>
      <c r="L32" s="199">
        <v>161.54</v>
      </c>
      <c r="M32" s="200">
        <v>34</v>
      </c>
      <c r="N32" s="200" t="s">
        <v>3</v>
      </c>
      <c r="O32" s="203">
        <v>4785</v>
      </c>
      <c r="P32" s="203">
        <v>30</v>
      </c>
      <c r="Q32" s="249">
        <v>159.5</v>
      </c>
      <c r="R32" s="203">
        <v>36</v>
      </c>
      <c r="S32" s="204" t="s">
        <v>3</v>
      </c>
      <c r="T32" s="205">
        <v>9570</v>
      </c>
      <c r="U32" s="205">
        <v>60</v>
      </c>
      <c r="V32" s="205">
        <v>159.5</v>
      </c>
      <c r="W32" s="206">
        <v>36</v>
      </c>
      <c r="X32" s="207" t="s">
        <v>3</v>
      </c>
      <c r="Y32" s="27">
        <v>10312</v>
      </c>
      <c r="Z32" s="27">
        <v>64</v>
      </c>
      <c r="AA32" s="27">
        <v>161.13</v>
      </c>
      <c r="AB32" s="208">
        <v>34</v>
      </c>
      <c r="AC32" s="208" t="s">
        <v>3</v>
      </c>
      <c r="AD32" s="209">
        <v>12703</v>
      </c>
      <c r="AE32" s="209">
        <v>78</v>
      </c>
      <c r="AF32" s="210">
        <v>162.86000000000001</v>
      </c>
      <c r="AG32" s="211">
        <v>34</v>
      </c>
      <c r="AH32" s="212" t="s">
        <v>3</v>
      </c>
      <c r="AI32" s="213"/>
      <c r="AJ32" s="213"/>
      <c r="AK32" s="214"/>
      <c r="AL32" s="141"/>
      <c r="AM32" s="141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27"/>
      <c r="FH32" s="227"/>
      <c r="FI32" s="227"/>
      <c r="FJ32" s="227"/>
    </row>
    <row r="33" spans="1:166" ht="15.75" x14ac:dyDescent="0.25">
      <c r="A33" s="195">
        <v>568</v>
      </c>
      <c r="B33" s="196" t="s">
        <v>231</v>
      </c>
      <c r="C33" s="197" t="s">
        <v>109</v>
      </c>
      <c r="D33" s="102" t="s">
        <v>15</v>
      </c>
      <c r="E33" s="102"/>
      <c r="F33" s="102"/>
      <c r="G33" s="102"/>
      <c r="H33" s="102"/>
      <c r="I33" s="102"/>
      <c r="J33" s="198">
        <v>523</v>
      </c>
      <c r="K33" s="198">
        <v>4</v>
      </c>
      <c r="L33" s="199">
        <v>130.75</v>
      </c>
      <c r="M33" s="200">
        <v>0</v>
      </c>
      <c r="N33" s="200"/>
      <c r="O33" s="217">
        <v>0</v>
      </c>
      <c r="P33" s="217">
        <v>0</v>
      </c>
      <c r="Q33" s="218">
        <v>0</v>
      </c>
      <c r="R33" s="219" t="s">
        <v>177</v>
      </c>
      <c r="S33" s="220" t="s">
        <v>185</v>
      </c>
      <c r="T33" s="205">
        <v>0</v>
      </c>
      <c r="U33" s="205">
        <v>0</v>
      </c>
      <c r="V33" s="205">
        <v>0</v>
      </c>
      <c r="W33" s="206">
        <v>0</v>
      </c>
      <c r="X33" s="207" t="s">
        <v>3</v>
      </c>
      <c r="Y33" s="27">
        <v>6293</v>
      </c>
      <c r="Z33" s="27">
        <v>38</v>
      </c>
      <c r="AA33" s="27">
        <v>165.61</v>
      </c>
      <c r="AB33" s="208">
        <v>32</v>
      </c>
      <c r="AC33" s="208" t="s">
        <v>3</v>
      </c>
      <c r="AD33" s="209">
        <v>8177</v>
      </c>
      <c r="AE33" s="209">
        <v>49</v>
      </c>
      <c r="AF33" s="210">
        <v>166.88</v>
      </c>
      <c r="AG33" s="211">
        <v>31</v>
      </c>
      <c r="AH33" s="212" t="s">
        <v>3</v>
      </c>
      <c r="AI33" s="213">
        <v>8177</v>
      </c>
      <c r="AJ33" s="213">
        <v>49</v>
      </c>
      <c r="AK33" s="214">
        <v>166.87755102040816</v>
      </c>
      <c r="AL33" s="141">
        <v>31</v>
      </c>
      <c r="AM33" s="141" t="s">
        <v>3</v>
      </c>
    </row>
    <row r="34" spans="1:166" ht="15.75" x14ac:dyDescent="0.25">
      <c r="A34" s="195">
        <v>582</v>
      </c>
      <c r="B34" s="196" t="s">
        <v>231</v>
      </c>
      <c r="C34" s="197" t="s">
        <v>110</v>
      </c>
      <c r="D34" s="102" t="s">
        <v>15</v>
      </c>
      <c r="E34" s="102"/>
      <c r="F34" s="102"/>
      <c r="G34" s="102"/>
      <c r="H34" s="102"/>
      <c r="I34" s="102"/>
      <c r="J34" s="198">
        <v>1238</v>
      </c>
      <c r="K34" s="198">
        <v>8</v>
      </c>
      <c r="L34" s="199">
        <v>154.75</v>
      </c>
      <c r="M34" s="200">
        <v>0</v>
      </c>
      <c r="N34" s="200"/>
      <c r="O34" s="217">
        <v>0</v>
      </c>
      <c r="P34" s="217">
        <v>0</v>
      </c>
      <c r="Q34" s="218">
        <v>0</v>
      </c>
      <c r="R34" s="219" t="s">
        <v>177</v>
      </c>
      <c r="S34" s="220" t="s">
        <v>185</v>
      </c>
      <c r="T34" s="205">
        <v>0</v>
      </c>
      <c r="U34" s="205">
        <v>0</v>
      </c>
      <c r="V34" s="205">
        <v>0</v>
      </c>
      <c r="W34" s="206">
        <v>0</v>
      </c>
      <c r="X34" s="207" t="s">
        <v>3</v>
      </c>
      <c r="Y34" s="27">
        <v>8052</v>
      </c>
      <c r="Z34" s="27">
        <v>54</v>
      </c>
      <c r="AA34" s="27">
        <v>149.11000000000001</v>
      </c>
      <c r="AB34" s="208">
        <v>43</v>
      </c>
      <c r="AC34" s="208" t="s">
        <v>3</v>
      </c>
      <c r="AD34" s="209">
        <v>14042</v>
      </c>
      <c r="AE34" s="209">
        <v>94</v>
      </c>
      <c r="AF34" s="210">
        <v>149.38</v>
      </c>
      <c r="AG34" s="211">
        <v>43</v>
      </c>
      <c r="AH34" s="212" t="s">
        <v>3</v>
      </c>
      <c r="AI34" s="213">
        <v>16760</v>
      </c>
      <c r="AJ34" s="213">
        <v>112</v>
      </c>
      <c r="AK34" s="214">
        <v>149.64285714285714</v>
      </c>
      <c r="AL34" s="141">
        <v>43</v>
      </c>
      <c r="AM34" s="141" t="s">
        <v>3</v>
      </c>
      <c r="FJ34" s="215"/>
    </row>
    <row r="35" spans="1:166" ht="15.75" x14ac:dyDescent="0.25">
      <c r="A35" s="195">
        <v>586</v>
      </c>
      <c r="B35" s="196" t="s">
        <v>231</v>
      </c>
      <c r="C35" s="197" t="s">
        <v>111</v>
      </c>
      <c r="D35" s="102" t="s">
        <v>15</v>
      </c>
      <c r="E35" s="102"/>
      <c r="F35" s="102"/>
      <c r="G35" s="102"/>
      <c r="H35" s="102"/>
      <c r="I35" s="102"/>
      <c r="J35" s="198">
        <v>7528</v>
      </c>
      <c r="K35" s="198">
        <v>46</v>
      </c>
      <c r="L35" s="199">
        <v>163.65</v>
      </c>
      <c r="M35" s="200">
        <v>33</v>
      </c>
      <c r="N35" s="200" t="s">
        <v>3</v>
      </c>
      <c r="O35" s="201">
        <v>7528</v>
      </c>
      <c r="P35" s="201">
        <v>46</v>
      </c>
      <c r="Q35" s="202">
        <v>163.65217391304347</v>
      </c>
      <c r="R35" s="219">
        <v>33</v>
      </c>
      <c r="S35" s="220" t="s">
        <v>3</v>
      </c>
      <c r="T35" s="205">
        <v>7413</v>
      </c>
      <c r="U35" s="205">
        <v>46</v>
      </c>
      <c r="V35" s="205">
        <v>161.15</v>
      </c>
      <c r="W35" s="206">
        <v>34</v>
      </c>
      <c r="X35" s="207" t="s">
        <v>3</v>
      </c>
      <c r="Y35" s="27">
        <v>14077</v>
      </c>
      <c r="Z35" s="27">
        <v>86</v>
      </c>
      <c r="AA35" s="27">
        <v>163.69</v>
      </c>
      <c r="AB35" s="208">
        <v>33</v>
      </c>
      <c r="AC35" s="208" t="s">
        <v>3</v>
      </c>
      <c r="AD35" s="209">
        <v>19964</v>
      </c>
      <c r="AE35" s="209">
        <v>122</v>
      </c>
      <c r="AF35" s="210">
        <v>163.63999999999999</v>
      </c>
      <c r="AG35" s="211">
        <v>33</v>
      </c>
      <c r="AH35" s="212" t="s">
        <v>3</v>
      </c>
      <c r="AI35" s="213">
        <v>22843</v>
      </c>
      <c r="AJ35" s="213">
        <v>140</v>
      </c>
      <c r="AK35" s="214">
        <v>163.16428571428571</v>
      </c>
      <c r="AL35" s="141">
        <v>33</v>
      </c>
      <c r="AM35" s="141" t="s">
        <v>3</v>
      </c>
    </row>
    <row r="36" spans="1:166" ht="15.75" x14ac:dyDescent="0.25">
      <c r="A36" s="195">
        <v>633</v>
      </c>
      <c r="B36" s="196" t="s">
        <v>230</v>
      </c>
      <c r="C36" s="197" t="s">
        <v>57</v>
      </c>
      <c r="D36" s="102" t="s">
        <v>9</v>
      </c>
      <c r="E36" s="102"/>
      <c r="F36" s="102"/>
      <c r="G36" s="102"/>
      <c r="H36" s="102"/>
      <c r="I36" s="102"/>
      <c r="J36" s="243">
        <v>0</v>
      </c>
      <c r="K36" s="243">
        <v>0</v>
      </c>
      <c r="L36" s="243">
        <v>0</v>
      </c>
      <c r="M36" s="200">
        <v>0</v>
      </c>
      <c r="N36" s="200"/>
      <c r="O36" s="217">
        <v>0</v>
      </c>
      <c r="P36" s="217">
        <v>0</v>
      </c>
      <c r="Q36" s="218">
        <v>0</v>
      </c>
      <c r="R36" s="219" t="s">
        <v>177</v>
      </c>
      <c r="S36" s="220" t="s">
        <v>186</v>
      </c>
      <c r="T36" s="205">
        <v>0</v>
      </c>
      <c r="U36" s="205">
        <v>0</v>
      </c>
      <c r="V36" s="205">
        <v>0</v>
      </c>
      <c r="W36" s="206">
        <v>0</v>
      </c>
      <c r="X36" s="207"/>
      <c r="Y36" s="27">
        <v>2356</v>
      </c>
      <c r="Z36" s="27">
        <v>14</v>
      </c>
      <c r="AA36" s="27">
        <v>0</v>
      </c>
      <c r="AB36" s="208">
        <v>0</v>
      </c>
      <c r="AC36" s="208">
        <v>0</v>
      </c>
      <c r="AD36" s="209">
        <v>3450</v>
      </c>
      <c r="AE36" s="209">
        <v>20</v>
      </c>
      <c r="AF36" s="210">
        <v>172.5</v>
      </c>
      <c r="AG36" s="211">
        <v>27</v>
      </c>
      <c r="AH36" s="212" t="s">
        <v>10</v>
      </c>
      <c r="AI36" s="213">
        <v>3962</v>
      </c>
      <c r="AJ36" s="213">
        <v>23</v>
      </c>
      <c r="AK36" s="214">
        <v>172.2608695652174</v>
      </c>
      <c r="AL36" s="141">
        <v>27</v>
      </c>
      <c r="AM36" s="141" t="s">
        <v>10</v>
      </c>
      <c r="FG36" s="215"/>
      <c r="FH36" s="215"/>
      <c r="FI36" s="215"/>
    </row>
    <row r="37" spans="1:166" ht="15.75" x14ac:dyDescent="0.25">
      <c r="A37" s="195">
        <v>656</v>
      </c>
      <c r="B37" s="196" t="s">
        <v>231</v>
      </c>
      <c r="C37" s="197" t="s">
        <v>112</v>
      </c>
      <c r="D37" s="102" t="s">
        <v>15</v>
      </c>
      <c r="E37" s="102"/>
      <c r="F37" s="102"/>
      <c r="G37" s="102"/>
      <c r="H37" s="102"/>
      <c r="I37" s="102"/>
      <c r="J37" s="216">
        <v>26821</v>
      </c>
      <c r="K37" s="216">
        <v>149</v>
      </c>
      <c r="L37" s="199">
        <v>180.01</v>
      </c>
      <c r="M37" s="221">
        <v>21</v>
      </c>
      <c r="N37" s="200" t="s">
        <v>4</v>
      </c>
      <c r="O37" s="201">
        <v>29999</v>
      </c>
      <c r="P37" s="201">
        <v>169</v>
      </c>
      <c r="Q37" s="202">
        <v>177.50887573964496</v>
      </c>
      <c r="R37" s="219">
        <v>23</v>
      </c>
      <c r="S37" s="220" t="s">
        <v>3</v>
      </c>
      <c r="T37" s="205">
        <v>30293</v>
      </c>
      <c r="U37" s="205">
        <v>171</v>
      </c>
      <c r="V37" s="205">
        <v>177.15</v>
      </c>
      <c r="W37" s="206">
        <v>23</v>
      </c>
      <c r="X37" s="207" t="s">
        <v>4</v>
      </c>
      <c r="Y37" s="27">
        <v>39727</v>
      </c>
      <c r="Z37" s="27">
        <v>218</v>
      </c>
      <c r="AA37" s="27">
        <v>182.23</v>
      </c>
      <c r="AB37" s="208">
        <v>20</v>
      </c>
      <c r="AC37" s="208" t="s">
        <v>4</v>
      </c>
      <c r="AD37" s="209">
        <v>38270</v>
      </c>
      <c r="AE37" s="209">
        <v>211</v>
      </c>
      <c r="AF37" s="210">
        <v>181.37</v>
      </c>
      <c r="AG37" s="211">
        <v>20</v>
      </c>
      <c r="AH37" s="212" t="s">
        <v>4</v>
      </c>
      <c r="AI37" s="213">
        <v>37402</v>
      </c>
      <c r="AJ37" s="213">
        <v>207</v>
      </c>
      <c r="AK37" s="214">
        <v>180.68599033816426</v>
      </c>
      <c r="AL37" s="141">
        <v>21</v>
      </c>
      <c r="AM37" s="141" t="s">
        <v>4</v>
      </c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27"/>
      <c r="FH37" s="227"/>
      <c r="FI37" s="227"/>
      <c r="FJ37" s="227"/>
    </row>
    <row r="38" spans="1:166" ht="15.75" x14ac:dyDescent="0.25">
      <c r="A38" s="195">
        <v>663</v>
      </c>
      <c r="B38" s="196" t="s">
        <v>231</v>
      </c>
      <c r="C38" s="282" t="s">
        <v>136</v>
      </c>
      <c r="D38" s="102" t="s">
        <v>17</v>
      </c>
      <c r="E38" s="102"/>
      <c r="F38" s="102"/>
      <c r="G38" s="102"/>
      <c r="H38" s="102"/>
      <c r="I38" s="102"/>
      <c r="J38" s="243">
        <v>0</v>
      </c>
      <c r="K38" s="243">
        <v>0</v>
      </c>
      <c r="L38" s="243">
        <v>0</v>
      </c>
      <c r="M38" s="200">
        <v>0</v>
      </c>
      <c r="N38" s="200"/>
      <c r="O38" s="201"/>
      <c r="P38" s="201"/>
      <c r="Q38" s="202"/>
      <c r="R38" s="219" t="s">
        <v>1</v>
      </c>
      <c r="S38" s="220" t="s">
        <v>185</v>
      </c>
      <c r="T38" s="205"/>
      <c r="U38" s="205"/>
      <c r="V38" s="205"/>
      <c r="W38" s="206"/>
      <c r="X38" s="207"/>
      <c r="Y38" s="27"/>
      <c r="Z38" s="27"/>
      <c r="AA38" s="27"/>
      <c r="AB38" s="208"/>
      <c r="AC38" s="208"/>
      <c r="AD38" s="209"/>
      <c r="AE38" s="209"/>
      <c r="AF38" s="210"/>
      <c r="AG38" s="211"/>
      <c r="AH38" s="212"/>
      <c r="AI38" s="213"/>
      <c r="AJ38" s="213"/>
      <c r="AK38" s="214"/>
      <c r="AL38" s="141"/>
      <c r="AM38" s="141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27"/>
      <c r="FH38" s="227"/>
      <c r="FI38" s="227"/>
      <c r="FJ38" s="227"/>
    </row>
    <row r="39" spans="1:166" s="224" customFormat="1" ht="15.75" x14ac:dyDescent="0.25">
      <c r="A39" s="195">
        <v>721</v>
      </c>
      <c r="B39" s="196" t="s">
        <v>231</v>
      </c>
      <c r="C39" s="197" t="s">
        <v>102</v>
      </c>
      <c r="D39" s="102" t="s">
        <v>11</v>
      </c>
      <c r="E39" s="102"/>
      <c r="F39" s="102"/>
      <c r="G39" s="102"/>
      <c r="H39" s="102"/>
      <c r="I39" s="102"/>
      <c r="J39" s="216">
        <v>944</v>
      </c>
      <c r="K39" s="216">
        <v>6</v>
      </c>
      <c r="L39" s="199">
        <v>157.33000000000001</v>
      </c>
      <c r="M39" s="200">
        <v>0</v>
      </c>
      <c r="N39" s="200"/>
      <c r="O39" s="240">
        <v>542</v>
      </c>
      <c r="P39" s="240">
        <v>3</v>
      </c>
      <c r="Q39" s="202">
        <v>180.66666666666666</v>
      </c>
      <c r="R39" s="219" t="s">
        <v>177</v>
      </c>
      <c r="S39" s="220" t="s">
        <v>185</v>
      </c>
      <c r="T39" s="205">
        <v>542</v>
      </c>
      <c r="U39" s="205">
        <v>3</v>
      </c>
      <c r="V39" s="205">
        <v>180.67</v>
      </c>
      <c r="W39" s="206">
        <v>0</v>
      </c>
      <c r="X39" s="207" t="s">
        <v>3</v>
      </c>
      <c r="Y39" s="27">
        <v>8828</v>
      </c>
      <c r="Z39" s="27">
        <v>52</v>
      </c>
      <c r="AA39" s="27">
        <v>169.77</v>
      </c>
      <c r="AB39" s="208">
        <v>29</v>
      </c>
      <c r="AC39" s="208" t="s">
        <v>3</v>
      </c>
      <c r="AD39" s="209">
        <v>12827</v>
      </c>
      <c r="AE39" s="209">
        <v>76</v>
      </c>
      <c r="AF39" s="210">
        <v>168.78</v>
      </c>
      <c r="AG39" s="211">
        <v>29</v>
      </c>
      <c r="AH39" s="212" t="s">
        <v>3</v>
      </c>
      <c r="AI39" s="213">
        <v>14795</v>
      </c>
      <c r="AJ39" s="213">
        <v>88</v>
      </c>
      <c r="AK39" s="214">
        <v>168.125</v>
      </c>
      <c r="AL39" s="141">
        <v>29</v>
      </c>
      <c r="AM39" s="141" t="s">
        <v>3</v>
      </c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ht="15.75" x14ac:dyDescent="0.25">
      <c r="A40" s="195">
        <v>742</v>
      </c>
      <c r="B40" s="196" t="s">
        <v>231</v>
      </c>
      <c r="C40" s="197" t="s">
        <v>44</v>
      </c>
      <c r="D40" s="102" t="s">
        <v>6</v>
      </c>
      <c r="E40" s="102"/>
      <c r="F40" s="102"/>
      <c r="G40" s="102"/>
      <c r="H40" s="102"/>
      <c r="I40" s="102"/>
      <c r="J40" s="248">
        <v>3170</v>
      </c>
      <c r="K40" s="248">
        <v>24</v>
      </c>
      <c r="L40" s="199">
        <v>132.08000000000001</v>
      </c>
      <c r="M40" s="200">
        <v>40</v>
      </c>
      <c r="N40" s="200" t="s">
        <v>3</v>
      </c>
      <c r="O40" s="222">
        <v>4018</v>
      </c>
      <c r="P40" s="222">
        <v>30</v>
      </c>
      <c r="Q40" s="202">
        <v>133.93333333333334</v>
      </c>
      <c r="R40" s="219">
        <v>40</v>
      </c>
      <c r="S40" s="220" t="s">
        <v>3</v>
      </c>
      <c r="T40" s="205">
        <v>2822</v>
      </c>
      <c r="U40" s="205">
        <v>21</v>
      </c>
      <c r="V40" s="205">
        <v>134.38</v>
      </c>
      <c r="W40" s="206">
        <v>53</v>
      </c>
      <c r="X40" s="207" t="s">
        <v>3</v>
      </c>
      <c r="Y40" s="27">
        <v>2075</v>
      </c>
      <c r="Z40" s="27">
        <v>15</v>
      </c>
      <c r="AA40" s="27">
        <v>0</v>
      </c>
      <c r="AB40" s="208">
        <v>0</v>
      </c>
      <c r="AC40" s="208">
        <v>0</v>
      </c>
      <c r="AD40" s="209">
        <v>5496</v>
      </c>
      <c r="AE40" s="209">
        <v>39</v>
      </c>
      <c r="AF40" s="210">
        <v>140.91999999999999</v>
      </c>
      <c r="AG40" s="211">
        <v>49</v>
      </c>
      <c r="AH40" s="212" t="s">
        <v>3</v>
      </c>
      <c r="AI40" s="213">
        <v>5711</v>
      </c>
      <c r="AJ40" s="213">
        <v>40</v>
      </c>
      <c r="AK40" s="214">
        <v>142.77500000000001</v>
      </c>
      <c r="AL40" s="141">
        <v>48</v>
      </c>
      <c r="AM40" s="141" t="s">
        <v>3</v>
      </c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</row>
    <row r="41" spans="1:166" ht="15.75" x14ac:dyDescent="0.25">
      <c r="A41" s="195">
        <v>790</v>
      </c>
      <c r="B41" s="196" t="s">
        <v>231</v>
      </c>
      <c r="C41" s="197" t="s">
        <v>31</v>
      </c>
      <c r="D41" s="102" t="s">
        <v>0</v>
      </c>
      <c r="E41" s="102"/>
      <c r="F41" s="102"/>
      <c r="G41" s="102"/>
      <c r="H41" s="102"/>
      <c r="I41" s="102"/>
      <c r="J41" s="216">
        <v>22989</v>
      </c>
      <c r="K41" s="216">
        <v>129</v>
      </c>
      <c r="L41" s="199">
        <v>178.21</v>
      </c>
      <c r="M41" s="221">
        <v>22</v>
      </c>
      <c r="N41" s="200" t="s">
        <v>4</v>
      </c>
      <c r="O41" s="201">
        <v>23851</v>
      </c>
      <c r="P41" s="201">
        <v>134</v>
      </c>
      <c r="Q41" s="202">
        <v>177.99253731343285</v>
      </c>
      <c r="R41" s="219">
        <v>23</v>
      </c>
      <c r="S41" s="220" t="s">
        <v>4</v>
      </c>
      <c r="T41" s="205">
        <v>18494</v>
      </c>
      <c r="U41" s="205">
        <v>104</v>
      </c>
      <c r="V41" s="205">
        <v>177.83</v>
      </c>
      <c r="W41" s="206">
        <v>23</v>
      </c>
      <c r="X41" s="207" t="s">
        <v>4</v>
      </c>
      <c r="Y41" s="27">
        <v>19783</v>
      </c>
      <c r="Z41" s="27">
        <v>106</v>
      </c>
      <c r="AA41" s="27">
        <v>186.63</v>
      </c>
      <c r="AB41" s="208">
        <v>17</v>
      </c>
      <c r="AC41" s="208" t="s">
        <v>4</v>
      </c>
      <c r="AD41" s="209">
        <v>20840</v>
      </c>
      <c r="AE41" s="209">
        <v>113</v>
      </c>
      <c r="AF41" s="210">
        <v>184.42</v>
      </c>
      <c r="AG41" s="211">
        <v>18</v>
      </c>
      <c r="AH41" s="212" t="s">
        <v>4</v>
      </c>
      <c r="AI41" s="213">
        <v>20441</v>
      </c>
      <c r="AJ41" s="213">
        <v>111</v>
      </c>
      <c r="AK41" s="214">
        <v>184.15315315315314</v>
      </c>
      <c r="AL41" s="141">
        <v>18</v>
      </c>
      <c r="AM41" s="141" t="s">
        <v>4</v>
      </c>
    </row>
    <row r="42" spans="1:166" ht="15.75" x14ac:dyDescent="0.25">
      <c r="A42" s="195">
        <v>856</v>
      </c>
      <c r="B42" s="196" t="s">
        <v>230</v>
      </c>
      <c r="C42" s="197" t="s">
        <v>94</v>
      </c>
      <c r="D42" s="102" t="s">
        <v>13</v>
      </c>
      <c r="E42" s="102"/>
      <c r="F42" s="102"/>
      <c r="G42" s="102"/>
      <c r="H42" s="102"/>
      <c r="I42" s="102"/>
      <c r="J42" s="243">
        <v>0</v>
      </c>
      <c r="K42" s="243">
        <v>0</v>
      </c>
      <c r="L42" s="243">
        <v>0</v>
      </c>
      <c r="M42" s="200">
        <v>0</v>
      </c>
      <c r="N42" s="200"/>
      <c r="O42" s="217">
        <v>0</v>
      </c>
      <c r="P42" s="217">
        <v>0</v>
      </c>
      <c r="Q42" s="218">
        <v>0</v>
      </c>
      <c r="R42" s="219" t="s">
        <v>1</v>
      </c>
      <c r="S42" s="220" t="s">
        <v>186</v>
      </c>
      <c r="T42" s="205">
        <v>0</v>
      </c>
      <c r="U42" s="205">
        <v>0</v>
      </c>
      <c r="V42" s="205">
        <v>0</v>
      </c>
      <c r="W42" s="206">
        <v>0</v>
      </c>
      <c r="X42" s="207"/>
      <c r="Y42" s="27">
        <v>1168</v>
      </c>
      <c r="Z42" s="27">
        <v>8</v>
      </c>
      <c r="AA42" s="27">
        <v>0</v>
      </c>
      <c r="AB42" s="208">
        <v>0</v>
      </c>
      <c r="AC42" s="208">
        <v>0</v>
      </c>
      <c r="AD42" s="209">
        <v>1168</v>
      </c>
      <c r="AE42" s="209">
        <v>8</v>
      </c>
      <c r="AF42" s="210">
        <v>0</v>
      </c>
      <c r="AG42" s="211">
        <v>0</v>
      </c>
      <c r="AH42" s="212"/>
      <c r="AI42" s="213">
        <v>1168</v>
      </c>
      <c r="AJ42" s="213">
        <v>8</v>
      </c>
      <c r="AK42" s="214">
        <v>146</v>
      </c>
      <c r="AL42" s="141" t="s">
        <v>1</v>
      </c>
      <c r="AM42" s="141" t="s">
        <v>186</v>
      </c>
    </row>
    <row r="43" spans="1:166" s="227" customFormat="1" ht="15.75" x14ac:dyDescent="0.25">
      <c r="A43" s="195">
        <v>860</v>
      </c>
      <c r="B43" s="196" t="s">
        <v>231</v>
      </c>
      <c r="C43" s="197" t="s">
        <v>77</v>
      </c>
      <c r="D43" s="102" t="s">
        <v>179</v>
      </c>
      <c r="E43" s="102"/>
      <c r="F43" s="102"/>
      <c r="G43" s="102"/>
      <c r="H43" s="102"/>
      <c r="I43" s="102"/>
      <c r="J43" s="243">
        <v>0</v>
      </c>
      <c r="K43" s="243">
        <v>0</v>
      </c>
      <c r="L43" s="243">
        <v>0</v>
      </c>
      <c r="M43" s="200">
        <v>0</v>
      </c>
      <c r="N43" s="200"/>
      <c r="O43" s="217">
        <v>0</v>
      </c>
      <c r="P43" s="217">
        <v>0</v>
      </c>
      <c r="Q43" s="218">
        <v>0</v>
      </c>
      <c r="R43" s="219" t="s">
        <v>1</v>
      </c>
      <c r="S43" s="220" t="s">
        <v>185</v>
      </c>
      <c r="T43" s="205">
        <v>0</v>
      </c>
      <c r="U43" s="205">
        <v>0</v>
      </c>
      <c r="V43" s="205">
        <v>0</v>
      </c>
      <c r="W43" s="206">
        <v>0</v>
      </c>
      <c r="X43" s="207"/>
      <c r="Y43" s="27">
        <v>2207</v>
      </c>
      <c r="Z43" s="27">
        <v>12</v>
      </c>
      <c r="AA43" s="27">
        <v>0</v>
      </c>
      <c r="AB43" s="208">
        <v>0</v>
      </c>
      <c r="AC43" s="208">
        <v>0</v>
      </c>
      <c r="AD43" s="209">
        <v>5272</v>
      </c>
      <c r="AE43" s="209">
        <v>29</v>
      </c>
      <c r="AF43" s="210">
        <v>181.79</v>
      </c>
      <c r="AG43" s="211">
        <v>20</v>
      </c>
      <c r="AH43" s="212" t="s">
        <v>4</v>
      </c>
      <c r="AI43" s="213">
        <v>6351</v>
      </c>
      <c r="AJ43" s="213">
        <v>35</v>
      </c>
      <c r="AK43" s="214">
        <v>181.45714285714286</v>
      </c>
      <c r="AL43" s="141" t="s">
        <v>1</v>
      </c>
      <c r="AM43" s="141" t="s">
        <v>185</v>
      </c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ht="15.75" x14ac:dyDescent="0.25">
      <c r="A44" s="195">
        <v>893</v>
      </c>
      <c r="B44" s="196" t="s">
        <v>231</v>
      </c>
      <c r="C44" s="197" t="s">
        <v>87</v>
      </c>
      <c r="D44" s="102" t="s">
        <v>179</v>
      </c>
      <c r="E44" s="102"/>
      <c r="F44" s="102"/>
      <c r="G44" s="102"/>
      <c r="H44" s="102"/>
      <c r="I44" s="102"/>
      <c r="J44" s="216">
        <v>10335</v>
      </c>
      <c r="K44" s="216">
        <v>57</v>
      </c>
      <c r="L44" s="199">
        <v>181.32</v>
      </c>
      <c r="M44" s="200">
        <v>20</v>
      </c>
      <c r="N44" s="200" t="s">
        <v>4</v>
      </c>
      <c r="O44" s="222">
        <v>11376</v>
      </c>
      <c r="P44" s="222">
        <v>63</v>
      </c>
      <c r="Q44" s="202">
        <v>180.57142857142858</v>
      </c>
      <c r="R44" s="219">
        <v>21</v>
      </c>
      <c r="S44" s="220" t="s">
        <v>4</v>
      </c>
      <c r="T44" s="205">
        <v>8542</v>
      </c>
      <c r="U44" s="205">
        <v>48</v>
      </c>
      <c r="V44" s="205">
        <v>177.96</v>
      </c>
      <c r="W44" s="206">
        <v>23</v>
      </c>
      <c r="X44" s="207" t="s">
        <v>4</v>
      </c>
      <c r="Y44" s="27">
        <v>14428</v>
      </c>
      <c r="Z44" s="27">
        <v>80</v>
      </c>
      <c r="AA44" s="27">
        <v>180.35</v>
      </c>
      <c r="AB44" s="208">
        <v>21</v>
      </c>
      <c r="AC44" s="208" t="s">
        <v>4</v>
      </c>
      <c r="AD44" s="209">
        <v>19037</v>
      </c>
      <c r="AE44" s="209">
        <v>104</v>
      </c>
      <c r="AF44" s="210">
        <v>183.05</v>
      </c>
      <c r="AG44" s="211">
        <v>19</v>
      </c>
      <c r="AH44" s="212" t="s">
        <v>4</v>
      </c>
      <c r="AI44" s="213">
        <v>20196</v>
      </c>
      <c r="AJ44" s="213">
        <v>110</v>
      </c>
      <c r="AK44" s="214">
        <v>183.6</v>
      </c>
      <c r="AL44" s="141">
        <v>19</v>
      </c>
      <c r="AM44" s="141" t="s">
        <v>4</v>
      </c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  <c r="FH44" s="231"/>
      <c r="FI44" s="231"/>
      <c r="FJ44" s="215"/>
    </row>
    <row r="45" spans="1:166" ht="15.75" x14ac:dyDescent="0.25">
      <c r="A45" s="195">
        <v>1002</v>
      </c>
      <c r="B45" s="228" t="s">
        <v>231</v>
      </c>
      <c r="C45" s="197" t="s">
        <v>173</v>
      </c>
      <c r="D45" s="102" t="s">
        <v>13</v>
      </c>
      <c r="E45" s="102"/>
      <c r="F45" s="102"/>
      <c r="G45" s="102"/>
      <c r="H45" s="102"/>
      <c r="I45" s="102"/>
      <c r="J45" s="216">
        <v>0</v>
      </c>
      <c r="K45" s="216">
        <v>0</v>
      </c>
      <c r="L45" s="230">
        <v>0</v>
      </c>
      <c r="M45" s="273">
        <v>0</v>
      </c>
      <c r="N45" s="200"/>
      <c r="O45" s="217">
        <v>0</v>
      </c>
      <c r="P45" s="217">
        <v>0</v>
      </c>
      <c r="Q45" s="218">
        <v>0</v>
      </c>
      <c r="R45" s="219" t="s">
        <v>177</v>
      </c>
      <c r="S45" s="220" t="s">
        <v>185</v>
      </c>
      <c r="T45" s="205">
        <v>0</v>
      </c>
      <c r="U45" s="205">
        <v>0</v>
      </c>
      <c r="V45" s="205">
        <v>0</v>
      </c>
      <c r="W45" s="206">
        <v>0</v>
      </c>
      <c r="X45" s="207" t="s">
        <v>3</v>
      </c>
      <c r="Y45" s="27">
        <v>6773</v>
      </c>
      <c r="Z45" s="27">
        <v>42</v>
      </c>
      <c r="AA45" s="27">
        <v>161.26</v>
      </c>
      <c r="AB45" s="208">
        <v>34</v>
      </c>
      <c r="AC45" s="208" t="s">
        <v>3</v>
      </c>
      <c r="AD45" s="209">
        <v>8753</v>
      </c>
      <c r="AE45" s="209">
        <v>54</v>
      </c>
      <c r="AF45" s="210">
        <v>162.09</v>
      </c>
      <c r="AG45" s="211">
        <v>34</v>
      </c>
      <c r="AH45" s="212" t="s">
        <v>3</v>
      </c>
      <c r="AI45" s="213">
        <v>8753</v>
      </c>
      <c r="AJ45" s="213">
        <v>54</v>
      </c>
      <c r="AK45" s="214">
        <v>162.09259259259258</v>
      </c>
      <c r="AL45" s="141">
        <v>34</v>
      </c>
      <c r="AM45" s="141" t="s">
        <v>3</v>
      </c>
    </row>
    <row r="46" spans="1:166" s="246" customFormat="1" ht="15.75" x14ac:dyDescent="0.25">
      <c r="A46" s="195">
        <v>1168</v>
      </c>
      <c r="B46" s="196" t="s">
        <v>231</v>
      </c>
      <c r="C46" s="197" t="s">
        <v>43</v>
      </c>
      <c r="D46" s="102" t="s">
        <v>6</v>
      </c>
      <c r="E46" s="102"/>
      <c r="F46" s="102"/>
      <c r="G46" s="102"/>
      <c r="H46" s="102"/>
      <c r="I46" s="102"/>
      <c r="J46" s="198">
        <v>25284</v>
      </c>
      <c r="K46" s="198">
        <v>160</v>
      </c>
      <c r="L46" s="199">
        <v>158.02000000000001</v>
      </c>
      <c r="M46" s="200">
        <v>36</v>
      </c>
      <c r="N46" s="200" t="s">
        <v>3</v>
      </c>
      <c r="O46" s="201">
        <v>25818</v>
      </c>
      <c r="P46" s="201">
        <v>163</v>
      </c>
      <c r="Q46" s="202">
        <v>158.39263803680981</v>
      </c>
      <c r="R46" s="219">
        <v>36</v>
      </c>
      <c r="S46" s="220" t="s">
        <v>3</v>
      </c>
      <c r="T46" s="205">
        <v>19447</v>
      </c>
      <c r="U46" s="205">
        <v>124</v>
      </c>
      <c r="V46" s="205">
        <v>156.83000000000001</v>
      </c>
      <c r="W46" s="206">
        <v>38</v>
      </c>
      <c r="X46" s="207" t="s">
        <v>3</v>
      </c>
      <c r="Y46" s="27">
        <v>11233</v>
      </c>
      <c r="Z46" s="27">
        <v>72</v>
      </c>
      <c r="AA46" s="27">
        <v>156.01</v>
      </c>
      <c r="AB46" s="208">
        <v>38</v>
      </c>
      <c r="AC46" s="208" t="s">
        <v>3</v>
      </c>
      <c r="AD46" s="209">
        <v>11769</v>
      </c>
      <c r="AE46" s="209">
        <v>74</v>
      </c>
      <c r="AF46" s="210">
        <v>159.04</v>
      </c>
      <c r="AG46" s="211">
        <v>36</v>
      </c>
      <c r="AH46" s="212" t="s">
        <v>3</v>
      </c>
      <c r="AI46" s="213">
        <v>11736</v>
      </c>
      <c r="AJ46" s="213">
        <v>74</v>
      </c>
      <c r="AK46" s="214">
        <v>158.59459459459458</v>
      </c>
      <c r="AL46" s="141">
        <v>36</v>
      </c>
      <c r="AM46" s="141" t="s">
        <v>3</v>
      </c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s="246" customFormat="1" ht="15.75" x14ac:dyDescent="0.25">
      <c r="A47" s="195">
        <v>1172</v>
      </c>
      <c r="B47" s="196" t="s">
        <v>230</v>
      </c>
      <c r="C47" s="197" t="s">
        <v>52</v>
      </c>
      <c r="D47" s="102" t="s">
        <v>9</v>
      </c>
      <c r="E47" s="102"/>
      <c r="F47" s="102"/>
      <c r="G47" s="102"/>
      <c r="H47" s="102"/>
      <c r="I47" s="102"/>
      <c r="J47" s="216">
        <v>4601</v>
      </c>
      <c r="K47" s="216">
        <v>30</v>
      </c>
      <c r="L47" s="199">
        <v>153.37</v>
      </c>
      <c r="M47" s="221">
        <v>40</v>
      </c>
      <c r="N47" s="200" t="s">
        <v>7</v>
      </c>
      <c r="O47" s="225">
        <v>5867</v>
      </c>
      <c r="P47" s="225">
        <v>38</v>
      </c>
      <c r="Q47" s="202">
        <v>154.39473684210526</v>
      </c>
      <c r="R47" s="219">
        <v>39</v>
      </c>
      <c r="S47" s="220" t="s">
        <v>7</v>
      </c>
      <c r="T47" s="205">
        <v>8451</v>
      </c>
      <c r="U47" s="205">
        <v>54</v>
      </c>
      <c r="V47" s="205">
        <v>156.5</v>
      </c>
      <c r="W47" s="206">
        <v>38</v>
      </c>
      <c r="X47" s="207" t="s">
        <v>7</v>
      </c>
      <c r="Y47" s="27">
        <v>24628</v>
      </c>
      <c r="Z47" s="27">
        <v>150</v>
      </c>
      <c r="AA47" s="27">
        <v>164.19</v>
      </c>
      <c r="AB47" s="208">
        <v>32</v>
      </c>
      <c r="AC47" s="208" t="s">
        <v>7</v>
      </c>
      <c r="AD47" s="209">
        <v>31809</v>
      </c>
      <c r="AE47" s="209">
        <v>196</v>
      </c>
      <c r="AF47" s="210">
        <v>162.29</v>
      </c>
      <c r="AG47" s="211">
        <v>34</v>
      </c>
      <c r="AH47" s="212" t="s">
        <v>7</v>
      </c>
      <c r="AI47" s="213">
        <v>32300</v>
      </c>
      <c r="AJ47" s="213">
        <v>200</v>
      </c>
      <c r="AK47" s="214">
        <v>161.5</v>
      </c>
      <c r="AL47" s="141">
        <v>34</v>
      </c>
      <c r="AM47" s="141" t="s">
        <v>7</v>
      </c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</row>
    <row r="48" spans="1:166" s="246" customFormat="1" ht="15.75" x14ac:dyDescent="0.25">
      <c r="A48" s="195">
        <v>1210</v>
      </c>
      <c r="B48" s="196" t="s">
        <v>231</v>
      </c>
      <c r="C48" s="197" t="s">
        <v>37</v>
      </c>
      <c r="D48" s="102" t="s">
        <v>6</v>
      </c>
      <c r="E48" s="102"/>
      <c r="F48" s="102"/>
      <c r="G48" s="102"/>
      <c r="H48" s="102"/>
      <c r="I48" s="102"/>
      <c r="J48" s="216">
        <v>15260</v>
      </c>
      <c r="K48" s="216">
        <v>94</v>
      </c>
      <c r="L48" s="199">
        <v>162.34</v>
      </c>
      <c r="M48" s="221">
        <v>34</v>
      </c>
      <c r="N48" s="200" t="s">
        <v>3</v>
      </c>
      <c r="O48" s="222">
        <v>16207</v>
      </c>
      <c r="P48" s="222">
        <v>100</v>
      </c>
      <c r="Q48" s="202">
        <v>162.07</v>
      </c>
      <c r="R48" s="219">
        <v>34</v>
      </c>
      <c r="S48" s="220" t="s">
        <v>3</v>
      </c>
      <c r="T48" s="205">
        <v>12488</v>
      </c>
      <c r="U48" s="205">
        <v>77</v>
      </c>
      <c r="V48" s="205">
        <v>162.18</v>
      </c>
      <c r="W48" s="206">
        <v>34</v>
      </c>
      <c r="X48" s="207" t="s">
        <v>3</v>
      </c>
      <c r="Y48" s="27">
        <v>14639</v>
      </c>
      <c r="Z48" s="27">
        <v>89</v>
      </c>
      <c r="AA48" s="27">
        <v>164.48</v>
      </c>
      <c r="AB48" s="208">
        <v>32</v>
      </c>
      <c r="AC48" s="208" t="s">
        <v>3</v>
      </c>
      <c r="AD48" s="209">
        <v>17236</v>
      </c>
      <c r="AE48" s="209">
        <v>104</v>
      </c>
      <c r="AF48" s="210">
        <v>165.73</v>
      </c>
      <c r="AG48" s="211">
        <v>32</v>
      </c>
      <c r="AH48" s="212" t="s">
        <v>3</v>
      </c>
      <c r="AI48" s="213">
        <v>17696</v>
      </c>
      <c r="AJ48" s="213">
        <v>107</v>
      </c>
      <c r="AK48" s="214">
        <v>165.38317757009347</v>
      </c>
      <c r="AL48" s="141">
        <v>32</v>
      </c>
      <c r="AM48" s="141" t="s">
        <v>3</v>
      </c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</row>
    <row r="49" spans="1:166" s="227" customFormat="1" ht="15.75" x14ac:dyDescent="0.25">
      <c r="A49" s="195">
        <v>1301</v>
      </c>
      <c r="B49" s="196" t="s">
        <v>231</v>
      </c>
      <c r="C49" s="197" t="s">
        <v>145</v>
      </c>
      <c r="D49" s="102" t="s">
        <v>233</v>
      </c>
      <c r="E49" s="102"/>
      <c r="F49" s="102"/>
      <c r="G49" s="102"/>
      <c r="H49" s="102"/>
      <c r="I49" s="102"/>
      <c r="J49" s="216">
        <v>32128</v>
      </c>
      <c r="K49" s="216">
        <v>181</v>
      </c>
      <c r="L49" s="199">
        <v>177.5</v>
      </c>
      <c r="M49" s="221">
        <v>23</v>
      </c>
      <c r="N49" s="200" t="s">
        <v>3</v>
      </c>
      <c r="O49" s="201">
        <v>31278</v>
      </c>
      <c r="P49" s="201">
        <v>177</v>
      </c>
      <c r="Q49" s="202">
        <v>176.71186440677965</v>
      </c>
      <c r="R49" s="219">
        <v>24</v>
      </c>
      <c r="S49" s="220" t="s">
        <v>3</v>
      </c>
      <c r="T49" s="205">
        <v>28325</v>
      </c>
      <c r="U49" s="205">
        <v>161</v>
      </c>
      <c r="V49" s="205">
        <v>175.93</v>
      </c>
      <c r="W49" s="206">
        <v>25</v>
      </c>
      <c r="X49" s="207" t="s">
        <v>3</v>
      </c>
      <c r="Y49" s="27">
        <v>30380</v>
      </c>
      <c r="Z49" s="27">
        <v>171</v>
      </c>
      <c r="AA49" s="27">
        <v>177.66</v>
      </c>
      <c r="AB49" s="208">
        <v>23</v>
      </c>
      <c r="AC49" s="208" t="s">
        <v>3</v>
      </c>
      <c r="AD49" s="209">
        <v>32498</v>
      </c>
      <c r="AE49" s="209">
        <v>185</v>
      </c>
      <c r="AF49" s="210">
        <v>175.66</v>
      </c>
      <c r="AG49" s="211">
        <v>25</v>
      </c>
      <c r="AH49" s="212" t="s">
        <v>3</v>
      </c>
      <c r="AI49" s="213">
        <v>35042</v>
      </c>
      <c r="AJ49" s="213">
        <v>201</v>
      </c>
      <c r="AK49" s="214">
        <v>174.33830845771143</v>
      </c>
      <c r="AL49" s="141">
        <v>25</v>
      </c>
      <c r="AM49" s="141" t="s">
        <v>3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 s="231"/>
      <c r="FH49" s="231"/>
      <c r="FI49" s="231"/>
      <c r="FJ49"/>
    </row>
    <row r="50" spans="1:166" ht="15.75" x14ac:dyDescent="0.25">
      <c r="A50" s="195">
        <v>1375</v>
      </c>
      <c r="B50" s="196" t="s">
        <v>231</v>
      </c>
      <c r="C50" s="197" t="s">
        <v>125</v>
      </c>
      <c r="D50" s="102" t="s">
        <v>16</v>
      </c>
      <c r="E50" s="102"/>
      <c r="F50" s="102"/>
      <c r="G50" s="102"/>
      <c r="H50" s="102"/>
      <c r="I50" s="102"/>
      <c r="J50" s="248">
        <v>825</v>
      </c>
      <c r="K50" s="248">
        <v>6</v>
      </c>
      <c r="L50" s="199">
        <v>137.5</v>
      </c>
      <c r="M50" s="200">
        <v>0</v>
      </c>
      <c r="N50" s="200"/>
      <c r="O50" s="222">
        <v>1639</v>
      </c>
      <c r="P50" s="222">
        <v>12</v>
      </c>
      <c r="Q50" s="202">
        <v>136.58333333333334</v>
      </c>
      <c r="R50" s="219" t="s">
        <v>177</v>
      </c>
      <c r="S50" s="220" t="s">
        <v>185</v>
      </c>
      <c r="T50" s="205">
        <v>1639</v>
      </c>
      <c r="U50" s="205">
        <v>12</v>
      </c>
      <c r="V50" s="205">
        <v>136.58000000000001</v>
      </c>
      <c r="W50" s="206">
        <v>0</v>
      </c>
      <c r="X50" s="207" t="s">
        <v>3</v>
      </c>
      <c r="Y50" s="27">
        <v>10521</v>
      </c>
      <c r="Z50" s="27">
        <v>70</v>
      </c>
      <c r="AA50" s="27">
        <v>150.30000000000001</v>
      </c>
      <c r="AB50" s="208">
        <v>42</v>
      </c>
      <c r="AC50" s="208" t="s">
        <v>3</v>
      </c>
      <c r="AD50" s="209">
        <v>14553</v>
      </c>
      <c r="AE50" s="209">
        <v>97</v>
      </c>
      <c r="AF50" s="210">
        <v>150.03</v>
      </c>
      <c r="AG50" s="211">
        <v>42</v>
      </c>
      <c r="AH50" s="212" t="s">
        <v>3</v>
      </c>
      <c r="AI50" s="213">
        <v>14835</v>
      </c>
      <c r="AJ50" s="213">
        <v>98</v>
      </c>
      <c r="AK50" s="214">
        <v>151.37755102040816</v>
      </c>
      <c r="AL50" s="141">
        <v>41</v>
      </c>
      <c r="AM50" s="141" t="s">
        <v>3</v>
      </c>
    </row>
    <row r="51" spans="1:166" ht="15.75" x14ac:dyDescent="0.25">
      <c r="A51" s="195">
        <v>1377</v>
      </c>
      <c r="B51" s="196" t="s">
        <v>231</v>
      </c>
      <c r="C51" s="197" t="s">
        <v>128</v>
      </c>
      <c r="D51" s="102" t="s">
        <v>16</v>
      </c>
      <c r="E51" s="102"/>
      <c r="F51" s="102"/>
      <c r="G51" s="102"/>
      <c r="H51" s="102"/>
      <c r="I51" s="102"/>
      <c r="J51" s="216">
        <v>21829</v>
      </c>
      <c r="K51" s="216">
        <v>118</v>
      </c>
      <c r="L51" s="199">
        <v>184.99</v>
      </c>
      <c r="M51" s="221">
        <v>18</v>
      </c>
      <c r="N51" s="200" t="s">
        <v>4</v>
      </c>
      <c r="O51" s="225">
        <v>29431</v>
      </c>
      <c r="P51" s="225">
        <v>160</v>
      </c>
      <c r="Q51" s="202">
        <v>183.94374999999999</v>
      </c>
      <c r="R51" s="219">
        <v>19</v>
      </c>
      <c r="S51" s="220" t="s">
        <v>4</v>
      </c>
      <c r="T51" s="205">
        <v>26409</v>
      </c>
      <c r="U51" s="205">
        <v>146</v>
      </c>
      <c r="V51" s="205">
        <v>180.88</v>
      </c>
      <c r="W51" s="206">
        <v>21</v>
      </c>
      <c r="X51" s="207" t="s">
        <v>4</v>
      </c>
      <c r="Y51" s="27">
        <v>30264</v>
      </c>
      <c r="Z51" s="27">
        <v>160</v>
      </c>
      <c r="AA51" s="27">
        <v>189.15</v>
      </c>
      <c r="AB51" s="208">
        <v>15</v>
      </c>
      <c r="AC51" s="208" t="s">
        <v>4</v>
      </c>
      <c r="AD51" s="209">
        <v>32947</v>
      </c>
      <c r="AE51" s="209">
        <v>176</v>
      </c>
      <c r="AF51" s="210">
        <v>187.2</v>
      </c>
      <c r="AG51" s="211">
        <v>16</v>
      </c>
      <c r="AH51" s="212" t="s">
        <v>4</v>
      </c>
      <c r="AI51" s="213">
        <v>32692</v>
      </c>
      <c r="AJ51" s="213">
        <v>174</v>
      </c>
      <c r="AK51" s="214">
        <v>187.88505747126436</v>
      </c>
      <c r="AL51" s="141">
        <v>16</v>
      </c>
      <c r="AM51" s="141" t="s">
        <v>4</v>
      </c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</row>
    <row r="52" spans="1:166" ht="15.75" x14ac:dyDescent="0.25">
      <c r="A52" s="195">
        <v>1378</v>
      </c>
      <c r="B52" s="196" t="s">
        <v>231</v>
      </c>
      <c r="C52" s="197" t="s">
        <v>114</v>
      </c>
      <c r="D52" s="102" t="s">
        <v>15</v>
      </c>
      <c r="E52" s="102"/>
      <c r="F52" s="102"/>
      <c r="G52" s="102"/>
      <c r="H52" s="102"/>
      <c r="I52" s="102"/>
      <c r="J52" s="198">
        <v>18803</v>
      </c>
      <c r="K52" s="198">
        <v>117</v>
      </c>
      <c r="L52" s="199">
        <v>160.71</v>
      </c>
      <c r="M52" s="221">
        <v>35</v>
      </c>
      <c r="N52" s="200" t="s">
        <v>3</v>
      </c>
      <c r="O52" s="225">
        <v>18441</v>
      </c>
      <c r="P52" s="225">
        <v>114</v>
      </c>
      <c r="Q52" s="202">
        <v>161.76315789473685</v>
      </c>
      <c r="R52" s="219">
        <v>34</v>
      </c>
      <c r="S52" s="220" t="s">
        <v>3</v>
      </c>
      <c r="T52" s="205">
        <v>15622</v>
      </c>
      <c r="U52" s="205">
        <v>96</v>
      </c>
      <c r="V52" s="205">
        <v>162.72999999999999</v>
      </c>
      <c r="W52" s="206">
        <v>34</v>
      </c>
      <c r="X52" s="207" t="s">
        <v>3</v>
      </c>
      <c r="Y52" s="27">
        <v>15550</v>
      </c>
      <c r="Z52" s="27">
        <v>96</v>
      </c>
      <c r="AA52" s="27">
        <v>161.97999999999999</v>
      </c>
      <c r="AB52" s="208">
        <v>34</v>
      </c>
      <c r="AC52" s="208" t="s">
        <v>3</v>
      </c>
      <c r="AD52" s="209">
        <v>14622</v>
      </c>
      <c r="AE52" s="209">
        <v>89</v>
      </c>
      <c r="AF52" s="210">
        <v>164.29</v>
      </c>
      <c r="AG52" s="211">
        <v>32</v>
      </c>
      <c r="AH52" s="212" t="s">
        <v>3</v>
      </c>
      <c r="AI52" s="213">
        <v>15799</v>
      </c>
      <c r="AJ52" s="213">
        <v>95</v>
      </c>
      <c r="AK52" s="214">
        <v>166.30526315789473</v>
      </c>
      <c r="AL52" s="141">
        <v>31</v>
      </c>
      <c r="AM52" s="141" t="s">
        <v>3</v>
      </c>
    </row>
    <row r="53" spans="1:166" ht="15.75" x14ac:dyDescent="0.25">
      <c r="A53" s="195">
        <v>1381</v>
      </c>
      <c r="B53" s="196" t="s">
        <v>231</v>
      </c>
      <c r="C53" s="197" t="s">
        <v>32</v>
      </c>
      <c r="D53" s="102" t="s">
        <v>0</v>
      </c>
      <c r="E53" s="102"/>
      <c r="F53" s="102"/>
      <c r="G53" s="102"/>
      <c r="H53" s="102"/>
      <c r="I53" s="102"/>
      <c r="J53" s="216">
        <v>13125</v>
      </c>
      <c r="K53" s="216">
        <v>76</v>
      </c>
      <c r="L53" s="199">
        <v>172.7</v>
      </c>
      <c r="M53" s="221">
        <v>27</v>
      </c>
      <c r="N53" s="200" t="s">
        <v>3</v>
      </c>
      <c r="O53" s="222">
        <v>12768</v>
      </c>
      <c r="P53" s="222">
        <v>73</v>
      </c>
      <c r="Q53" s="202">
        <v>174.9041095890411</v>
      </c>
      <c r="R53" s="219">
        <v>25</v>
      </c>
      <c r="S53" s="220" t="s">
        <v>3</v>
      </c>
      <c r="T53" s="205">
        <v>9595</v>
      </c>
      <c r="U53" s="205">
        <v>55</v>
      </c>
      <c r="V53" s="205">
        <v>174.45</v>
      </c>
      <c r="W53" s="206">
        <v>25</v>
      </c>
      <c r="X53" s="207" t="s">
        <v>4</v>
      </c>
      <c r="Y53" s="27">
        <v>21560</v>
      </c>
      <c r="Z53" s="27">
        <v>120</v>
      </c>
      <c r="AA53" s="27">
        <v>179.67</v>
      </c>
      <c r="AB53" s="208">
        <v>22</v>
      </c>
      <c r="AC53" s="208" t="s">
        <v>4</v>
      </c>
      <c r="AD53" s="209">
        <v>27815</v>
      </c>
      <c r="AE53" s="209">
        <v>155</v>
      </c>
      <c r="AF53" s="210">
        <v>179.45</v>
      </c>
      <c r="AG53" s="211">
        <v>22</v>
      </c>
      <c r="AH53" s="212" t="s">
        <v>4</v>
      </c>
      <c r="AI53" s="213">
        <v>30861</v>
      </c>
      <c r="AJ53" s="213">
        <v>173</v>
      </c>
      <c r="AK53" s="214">
        <v>178.38728323699422</v>
      </c>
      <c r="AL53" s="141">
        <v>22</v>
      </c>
      <c r="AM53" s="141" t="s">
        <v>4</v>
      </c>
      <c r="FG53" s="231"/>
      <c r="FH53" s="231"/>
      <c r="FI53" s="231"/>
    </row>
    <row r="54" spans="1:166" ht="15.75" x14ac:dyDescent="0.25">
      <c r="A54" s="195">
        <v>1459</v>
      </c>
      <c r="B54" s="196" t="s">
        <v>231</v>
      </c>
      <c r="C54" s="197" t="s">
        <v>41</v>
      </c>
      <c r="D54" s="102" t="s">
        <v>11</v>
      </c>
      <c r="E54" s="102"/>
      <c r="F54" s="102"/>
      <c r="G54" s="102"/>
      <c r="H54" s="102"/>
      <c r="I54" s="102"/>
      <c r="J54" s="243"/>
      <c r="K54" s="243"/>
      <c r="L54" s="243"/>
      <c r="M54" s="200"/>
      <c r="N54" s="200" t="s">
        <v>185</v>
      </c>
      <c r="O54" s="217">
        <v>0</v>
      </c>
      <c r="P54" s="217">
        <v>0</v>
      </c>
      <c r="Q54" s="218">
        <v>0</v>
      </c>
      <c r="R54" s="219" t="s">
        <v>1</v>
      </c>
      <c r="S54" s="220" t="s">
        <v>185</v>
      </c>
      <c r="T54" s="205">
        <v>0</v>
      </c>
      <c r="U54" s="205">
        <v>0</v>
      </c>
      <c r="V54" s="205">
        <v>0</v>
      </c>
      <c r="W54" s="206">
        <v>0</v>
      </c>
      <c r="X54" s="207" t="s">
        <v>7</v>
      </c>
      <c r="Y54" s="27">
        <v>0</v>
      </c>
      <c r="Z54" s="27">
        <v>0</v>
      </c>
      <c r="AA54" s="27">
        <v>0</v>
      </c>
      <c r="AB54" s="208">
        <v>0</v>
      </c>
      <c r="AC54" s="208">
        <v>0</v>
      </c>
      <c r="AD54" s="209">
        <v>0</v>
      </c>
      <c r="AE54" s="209">
        <v>0</v>
      </c>
      <c r="AF54" s="210">
        <v>0</v>
      </c>
      <c r="AG54" s="211">
        <v>0</v>
      </c>
      <c r="AH54" s="212"/>
      <c r="AI54" s="213">
        <v>0</v>
      </c>
      <c r="AJ54" s="213">
        <v>0</v>
      </c>
      <c r="AK54" s="214">
        <v>0</v>
      </c>
      <c r="AL54" s="141" t="s">
        <v>1</v>
      </c>
      <c r="AM54" s="141" t="s">
        <v>185</v>
      </c>
    </row>
    <row r="55" spans="1:166" ht="15.75" x14ac:dyDescent="0.25">
      <c r="A55" s="195">
        <v>1464</v>
      </c>
      <c r="B55" s="196" t="s">
        <v>230</v>
      </c>
      <c r="C55" s="197" t="s">
        <v>150</v>
      </c>
      <c r="D55" s="102" t="s">
        <v>233</v>
      </c>
      <c r="E55" s="102"/>
      <c r="F55" s="102"/>
      <c r="G55" s="102"/>
      <c r="H55" s="102"/>
      <c r="I55" s="102"/>
      <c r="J55" s="243">
        <v>0</v>
      </c>
      <c r="K55" s="243">
        <v>0</v>
      </c>
      <c r="L55" s="243">
        <v>0</v>
      </c>
      <c r="M55" s="200">
        <v>0</v>
      </c>
      <c r="N55" s="200"/>
      <c r="O55" s="217">
        <v>0</v>
      </c>
      <c r="P55" s="217">
        <v>0</v>
      </c>
      <c r="Q55" s="218">
        <v>0</v>
      </c>
      <c r="R55" s="219" t="s">
        <v>177</v>
      </c>
      <c r="S55" s="220" t="s">
        <v>186</v>
      </c>
      <c r="T55" s="205">
        <v>0</v>
      </c>
      <c r="U55" s="205">
        <v>0</v>
      </c>
      <c r="V55" s="205">
        <v>0</v>
      </c>
      <c r="W55" s="206">
        <v>0</v>
      </c>
      <c r="X55" s="207" t="s">
        <v>7</v>
      </c>
      <c r="Y55" s="27">
        <v>6178</v>
      </c>
      <c r="Z55" s="27">
        <v>48</v>
      </c>
      <c r="AA55" s="27">
        <v>128.71</v>
      </c>
      <c r="AB55" s="208">
        <v>57</v>
      </c>
      <c r="AC55" s="208" t="s">
        <v>7</v>
      </c>
      <c r="AD55" s="209">
        <v>8737</v>
      </c>
      <c r="AE55" s="209">
        <v>68</v>
      </c>
      <c r="AF55" s="210">
        <v>128.49</v>
      </c>
      <c r="AG55" s="211">
        <v>57</v>
      </c>
      <c r="AH55" s="212" t="s">
        <v>7</v>
      </c>
      <c r="AI55" s="213">
        <v>9696</v>
      </c>
      <c r="AJ55" s="213">
        <v>76</v>
      </c>
      <c r="AK55" s="214">
        <v>127.57894736842105</v>
      </c>
      <c r="AL55" s="141">
        <v>58</v>
      </c>
      <c r="AM55" s="141" t="s">
        <v>7</v>
      </c>
      <c r="FJ55" s="231"/>
    </row>
    <row r="56" spans="1:166" s="231" customFormat="1" ht="15.75" x14ac:dyDescent="0.25">
      <c r="A56" s="195">
        <v>1467</v>
      </c>
      <c r="B56" s="196" t="s">
        <v>230</v>
      </c>
      <c r="C56" s="197" t="s">
        <v>46</v>
      </c>
      <c r="D56" s="102" t="s">
        <v>6</v>
      </c>
      <c r="E56" s="102"/>
      <c r="F56" s="102"/>
      <c r="G56" s="102"/>
      <c r="H56" s="102"/>
      <c r="I56" s="102"/>
      <c r="J56" s="216">
        <v>22514</v>
      </c>
      <c r="K56" s="216">
        <v>140</v>
      </c>
      <c r="L56" s="199">
        <v>160.81</v>
      </c>
      <c r="M56" s="221">
        <v>35</v>
      </c>
      <c r="N56" s="200" t="s">
        <v>7</v>
      </c>
      <c r="O56" s="201">
        <v>25071</v>
      </c>
      <c r="P56" s="201">
        <v>157</v>
      </c>
      <c r="Q56" s="202">
        <v>159.68789808917197</v>
      </c>
      <c r="R56" s="219">
        <v>36</v>
      </c>
      <c r="S56" s="220" t="s">
        <v>7</v>
      </c>
      <c r="T56" s="205">
        <v>21129</v>
      </c>
      <c r="U56" s="205">
        <v>133</v>
      </c>
      <c r="V56" s="205">
        <v>158.86000000000001</v>
      </c>
      <c r="W56" s="206">
        <v>36</v>
      </c>
      <c r="X56" s="207" t="s">
        <v>3</v>
      </c>
      <c r="Y56" s="27">
        <v>22451</v>
      </c>
      <c r="Z56" s="27">
        <v>140</v>
      </c>
      <c r="AA56" s="27">
        <v>160.36000000000001</v>
      </c>
      <c r="AB56" s="208">
        <v>35</v>
      </c>
      <c r="AC56" s="208" t="s">
        <v>7</v>
      </c>
      <c r="AD56" s="209">
        <v>18703</v>
      </c>
      <c r="AE56" s="209">
        <v>118</v>
      </c>
      <c r="AF56" s="210">
        <v>158.5</v>
      </c>
      <c r="AG56" s="211">
        <v>36</v>
      </c>
      <c r="AH56" s="212" t="s">
        <v>7</v>
      </c>
      <c r="AI56" s="213">
        <v>17860</v>
      </c>
      <c r="AJ56" s="213">
        <v>113</v>
      </c>
      <c r="AK56" s="214">
        <v>158.05309734513276</v>
      </c>
      <c r="AL56" s="141">
        <v>36</v>
      </c>
      <c r="AM56" s="141" t="s">
        <v>7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 s="215"/>
    </row>
    <row r="57" spans="1:166" ht="15.75" x14ac:dyDescent="0.25">
      <c r="A57" s="102">
        <v>1474</v>
      </c>
      <c r="B57" s="229" t="s">
        <v>231</v>
      </c>
      <c r="C57" s="197" t="s">
        <v>59</v>
      </c>
      <c r="D57" s="102" t="s">
        <v>6</v>
      </c>
      <c r="E57" s="102"/>
      <c r="F57" s="102"/>
      <c r="G57" s="102"/>
      <c r="H57" s="102"/>
      <c r="I57" s="102"/>
      <c r="J57" s="230">
        <v>0</v>
      </c>
      <c r="K57" s="230">
        <v>0</v>
      </c>
      <c r="L57" s="230">
        <v>0</v>
      </c>
      <c r="M57" s="200">
        <v>0</v>
      </c>
      <c r="N57" s="200"/>
      <c r="O57" s="217">
        <v>0</v>
      </c>
      <c r="P57" s="217">
        <v>0</v>
      </c>
      <c r="Q57" s="218">
        <v>0</v>
      </c>
      <c r="R57" s="219" t="s">
        <v>177</v>
      </c>
      <c r="S57" s="220" t="s">
        <v>185</v>
      </c>
      <c r="T57" s="205">
        <v>0</v>
      </c>
      <c r="U57" s="205">
        <v>0</v>
      </c>
      <c r="V57" s="205">
        <v>0</v>
      </c>
      <c r="W57" s="206">
        <v>0</v>
      </c>
      <c r="X57" s="207" t="s">
        <v>3</v>
      </c>
      <c r="Y57" s="27">
        <v>3559</v>
      </c>
      <c r="Z57" s="27">
        <v>22</v>
      </c>
      <c r="AA57" s="27">
        <v>161.77000000000001</v>
      </c>
      <c r="AB57" s="208">
        <v>34</v>
      </c>
      <c r="AC57" s="208" t="s">
        <v>3</v>
      </c>
      <c r="AD57" s="209">
        <v>3559</v>
      </c>
      <c r="AE57" s="209">
        <v>22</v>
      </c>
      <c r="AF57" s="210">
        <v>161.77000000000001</v>
      </c>
      <c r="AG57" s="211">
        <v>34</v>
      </c>
      <c r="AH57" s="212" t="s">
        <v>3</v>
      </c>
      <c r="AI57" s="213">
        <v>3559</v>
      </c>
      <c r="AJ57" s="213">
        <v>22</v>
      </c>
      <c r="AK57" s="214">
        <v>161.77272727272728</v>
      </c>
      <c r="AL57" s="141">
        <v>34</v>
      </c>
      <c r="AM57" s="141" t="s">
        <v>3</v>
      </c>
    </row>
    <row r="58" spans="1:166" s="231" customFormat="1" ht="15.75" x14ac:dyDescent="0.25">
      <c r="A58" s="195">
        <v>1492</v>
      </c>
      <c r="B58" s="196" t="s">
        <v>231</v>
      </c>
      <c r="C58" s="197" t="s">
        <v>28</v>
      </c>
      <c r="D58" s="102" t="s">
        <v>0</v>
      </c>
      <c r="E58" s="102"/>
      <c r="F58" s="102"/>
      <c r="G58" s="102"/>
      <c r="H58" s="102"/>
      <c r="I58" s="102"/>
      <c r="J58" s="216">
        <v>10011</v>
      </c>
      <c r="K58" s="216">
        <v>62</v>
      </c>
      <c r="L58" s="199">
        <v>161.47</v>
      </c>
      <c r="M58" s="221">
        <v>34</v>
      </c>
      <c r="N58" s="200" t="s">
        <v>3</v>
      </c>
      <c r="O58" s="222">
        <v>8666</v>
      </c>
      <c r="P58" s="222">
        <v>54</v>
      </c>
      <c r="Q58" s="202">
        <v>160.4814814814815</v>
      </c>
      <c r="R58" s="219">
        <v>35</v>
      </c>
      <c r="S58" s="220" t="s">
        <v>3</v>
      </c>
      <c r="T58" s="205">
        <v>7738</v>
      </c>
      <c r="U58" s="205">
        <v>48</v>
      </c>
      <c r="V58" s="205">
        <v>161.21</v>
      </c>
      <c r="W58" s="206">
        <v>34</v>
      </c>
      <c r="X58" s="207" t="s">
        <v>3</v>
      </c>
      <c r="Y58" s="27">
        <v>5383</v>
      </c>
      <c r="Z58" s="27">
        <v>33</v>
      </c>
      <c r="AA58" s="27">
        <v>163.12</v>
      </c>
      <c r="AB58" s="208">
        <v>33</v>
      </c>
      <c r="AC58" s="208" t="s">
        <v>3</v>
      </c>
      <c r="AD58" s="209">
        <v>6785</v>
      </c>
      <c r="AE58" s="209">
        <v>42</v>
      </c>
      <c r="AF58" s="210">
        <v>161.55000000000001</v>
      </c>
      <c r="AG58" s="211">
        <v>34</v>
      </c>
      <c r="AH58" s="212" t="s">
        <v>3</v>
      </c>
      <c r="AI58" s="213">
        <v>7732</v>
      </c>
      <c r="AJ58" s="213">
        <v>49</v>
      </c>
      <c r="AK58" s="214">
        <v>157.79591836734693</v>
      </c>
      <c r="AL58" s="141">
        <v>37</v>
      </c>
      <c r="AM58" s="141" t="s">
        <v>3</v>
      </c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 s="215"/>
      <c r="FH58" s="215"/>
      <c r="FI58" s="215"/>
      <c r="FJ58"/>
    </row>
    <row r="59" spans="1:166" s="231" customFormat="1" ht="15.75" x14ac:dyDescent="0.25">
      <c r="A59" s="195">
        <v>1615</v>
      </c>
      <c r="B59" s="228" t="s">
        <v>230</v>
      </c>
      <c r="C59" s="197" t="s">
        <v>169</v>
      </c>
      <c r="D59" s="102" t="s">
        <v>11</v>
      </c>
      <c r="E59" s="102"/>
      <c r="F59" s="102"/>
      <c r="G59" s="102"/>
      <c r="H59" s="102"/>
      <c r="I59" s="102"/>
      <c r="J59" s="216">
        <v>25849</v>
      </c>
      <c r="K59" s="216">
        <v>158</v>
      </c>
      <c r="L59" s="199">
        <v>163.6</v>
      </c>
      <c r="M59" s="221">
        <v>33</v>
      </c>
      <c r="N59" s="200" t="s">
        <v>7</v>
      </c>
      <c r="O59" s="201">
        <v>31144</v>
      </c>
      <c r="P59" s="201">
        <v>189</v>
      </c>
      <c r="Q59" s="202">
        <v>164.76719576719577</v>
      </c>
      <c r="R59" s="219">
        <v>32</v>
      </c>
      <c r="S59" s="220" t="s">
        <v>7</v>
      </c>
      <c r="T59" s="205">
        <v>34002</v>
      </c>
      <c r="U59" s="205">
        <v>204</v>
      </c>
      <c r="V59" s="205">
        <v>166.68</v>
      </c>
      <c r="W59" s="206">
        <v>31</v>
      </c>
      <c r="X59" s="207" t="s">
        <v>7</v>
      </c>
      <c r="Y59" s="27">
        <v>24841</v>
      </c>
      <c r="Z59" s="27">
        <v>149</v>
      </c>
      <c r="AA59" s="27">
        <v>166.72</v>
      </c>
      <c r="AB59" s="208">
        <v>31</v>
      </c>
      <c r="AC59" s="208" t="s">
        <v>7</v>
      </c>
      <c r="AD59" s="209">
        <v>23470</v>
      </c>
      <c r="AE59" s="209">
        <v>143</v>
      </c>
      <c r="AF59" s="210">
        <v>164.13</v>
      </c>
      <c r="AG59" s="211">
        <v>32</v>
      </c>
      <c r="AH59" s="212" t="s">
        <v>7</v>
      </c>
      <c r="AI59" s="213">
        <v>18523</v>
      </c>
      <c r="AJ59" s="213">
        <v>114</v>
      </c>
      <c r="AK59" s="214">
        <v>162.48245614035088</v>
      </c>
      <c r="AL59" s="141">
        <v>34</v>
      </c>
      <c r="AM59" s="141" t="s">
        <v>7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 s="224"/>
    </row>
    <row r="60" spans="1:166" s="231" customFormat="1" ht="15.75" x14ac:dyDescent="0.25">
      <c r="A60" s="195">
        <v>1636</v>
      </c>
      <c r="B60" s="196" t="s">
        <v>230</v>
      </c>
      <c r="C60" s="197" t="s">
        <v>56</v>
      </c>
      <c r="D60" s="102" t="s">
        <v>9</v>
      </c>
      <c r="E60" s="102"/>
      <c r="F60" s="102"/>
      <c r="G60" s="102"/>
      <c r="H60" s="102"/>
      <c r="I60" s="102"/>
      <c r="J60" s="216">
        <v>5586</v>
      </c>
      <c r="K60" s="216">
        <v>36</v>
      </c>
      <c r="L60" s="199">
        <v>155.16999999999999</v>
      </c>
      <c r="M60" s="200">
        <v>39</v>
      </c>
      <c r="N60" s="200" t="s">
        <v>7</v>
      </c>
      <c r="O60" s="225">
        <v>6859</v>
      </c>
      <c r="P60" s="225">
        <v>44</v>
      </c>
      <c r="Q60" s="202">
        <v>155.88636363636363</v>
      </c>
      <c r="R60" s="219">
        <v>39</v>
      </c>
      <c r="S60" s="220" t="s">
        <v>7</v>
      </c>
      <c r="T60" s="205">
        <v>9360</v>
      </c>
      <c r="U60" s="205">
        <v>60</v>
      </c>
      <c r="V60" s="205">
        <v>156</v>
      </c>
      <c r="W60" s="206">
        <v>38</v>
      </c>
      <c r="X60" s="207" t="s">
        <v>7</v>
      </c>
      <c r="Y60" s="27">
        <v>5065</v>
      </c>
      <c r="Z60" s="27">
        <v>32</v>
      </c>
      <c r="AA60" s="27">
        <v>158.28</v>
      </c>
      <c r="AB60" s="208">
        <v>36</v>
      </c>
      <c r="AC60" s="208" t="s">
        <v>7</v>
      </c>
      <c r="AD60" s="209">
        <v>5885</v>
      </c>
      <c r="AE60" s="209">
        <v>38</v>
      </c>
      <c r="AF60" s="210">
        <v>154.87</v>
      </c>
      <c r="AG60" s="211">
        <v>39</v>
      </c>
      <c r="AH60" s="212" t="s">
        <v>7</v>
      </c>
      <c r="AI60" s="213">
        <v>4612</v>
      </c>
      <c r="AJ60" s="213">
        <v>30</v>
      </c>
      <c r="AK60" s="214">
        <v>153.73333333333332</v>
      </c>
      <c r="AL60" s="141">
        <v>40</v>
      </c>
      <c r="AM60" s="141" t="s">
        <v>7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</row>
    <row r="61" spans="1:166" s="231" customFormat="1" ht="15.75" x14ac:dyDescent="0.25">
      <c r="A61" s="102">
        <v>1640</v>
      </c>
      <c r="B61" s="228" t="s">
        <v>230</v>
      </c>
      <c r="C61" s="197" t="s">
        <v>213</v>
      </c>
      <c r="D61" s="102" t="s">
        <v>11</v>
      </c>
      <c r="E61" s="102"/>
      <c r="F61" s="102"/>
      <c r="G61" s="102"/>
      <c r="H61" s="102"/>
      <c r="I61" s="102"/>
      <c r="J61" s="216">
        <v>23480</v>
      </c>
      <c r="K61" s="216">
        <v>143</v>
      </c>
      <c r="L61" s="199">
        <v>164.2</v>
      </c>
      <c r="M61" s="200">
        <v>32</v>
      </c>
      <c r="N61" s="200" t="s">
        <v>7</v>
      </c>
      <c r="O61" s="201">
        <v>26652</v>
      </c>
      <c r="P61" s="201">
        <v>162</v>
      </c>
      <c r="Q61" s="202">
        <v>164.5185185185185</v>
      </c>
      <c r="R61" s="219">
        <v>32</v>
      </c>
      <c r="S61" s="220" t="s">
        <v>7</v>
      </c>
      <c r="T61" s="205">
        <v>26502</v>
      </c>
      <c r="U61" s="205">
        <v>162</v>
      </c>
      <c r="V61" s="205">
        <v>163.59</v>
      </c>
      <c r="W61" s="206">
        <v>33</v>
      </c>
      <c r="X61" s="207" t="s">
        <v>7</v>
      </c>
      <c r="Y61" s="27">
        <v>15199</v>
      </c>
      <c r="Z61" s="27">
        <v>95</v>
      </c>
      <c r="AA61" s="27">
        <v>159.99</v>
      </c>
      <c r="AB61" s="208">
        <v>36</v>
      </c>
      <c r="AC61" s="208" t="s">
        <v>7</v>
      </c>
      <c r="AD61" s="209">
        <v>8142</v>
      </c>
      <c r="AE61" s="209">
        <v>51</v>
      </c>
      <c r="AF61" s="210">
        <v>159.65</v>
      </c>
      <c r="AG61" s="211">
        <v>36</v>
      </c>
      <c r="AH61" s="212" t="s">
        <v>7</v>
      </c>
      <c r="AI61" s="213">
        <v>4039</v>
      </c>
      <c r="AJ61" s="213">
        <v>26</v>
      </c>
      <c r="AK61" s="214">
        <v>155.34615384615384</v>
      </c>
      <c r="AL61" s="141">
        <v>39</v>
      </c>
      <c r="AM61" s="141" t="s">
        <v>7</v>
      </c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</row>
    <row r="62" spans="1:166" s="231" customFormat="1" ht="15.75" x14ac:dyDescent="0.25">
      <c r="A62" s="195">
        <v>1642</v>
      </c>
      <c r="B62" s="196" t="s">
        <v>231</v>
      </c>
      <c r="C62" s="197" t="s">
        <v>243</v>
      </c>
      <c r="D62" s="102" t="s">
        <v>9</v>
      </c>
      <c r="E62" s="102"/>
      <c r="F62" s="102"/>
      <c r="G62" s="102"/>
      <c r="H62" s="102"/>
      <c r="I62" s="102"/>
      <c r="J62" s="198">
        <v>4368</v>
      </c>
      <c r="K62" s="198">
        <v>28</v>
      </c>
      <c r="L62" s="199">
        <v>156</v>
      </c>
      <c r="M62" s="200">
        <v>38</v>
      </c>
      <c r="N62" s="200" t="s">
        <v>3</v>
      </c>
      <c r="O62" s="201">
        <v>4368</v>
      </c>
      <c r="P62" s="201">
        <v>28</v>
      </c>
      <c r="Q62" s="202">
        <v>156</v>
      </c>
      <c r="R62" s="219">
        <v>38</v>
      </c>
      <c r="S62" s="220" t="s">
        <v>3</v>
      </c>
      <c r="T62" s="205">
        <v>4368</v>
      </c>
      <c r="U62" s="205">
        <v>28</v>
      </c>
      <c r="V62" s="205">
        <v>156</v>
      </c>
      <c r="W62" s="206">
        <v>38</v>
      </c>
      <c r="X62" s="207" t="s">
        <v>3</v>
      </c>
      <c r="Y62" s="27">
        <v>0</v>
      </c>
      <c r="Z62" s="27">
        <v>0</v>
      </c>
      <c r="AA62" s="27">
        <v>0</v>
      </c>
      <c r="AB62" s="208">
        <v>0</v>
      </c>
      <c r="AC62" s="208">
        <v>0</v>
      </c>
      <c r="AD62" s="209">
        <v>0</v>
      </c>
      <c r="AE62" s="209">
        <v>0</v>
      </c>
      <c r="AF62" s="210">
        <v>0</v>
      </c>
      <c r="AG62" s="211">
        <v>0</v>
      </c>
      <c r="AH62" s="212"/>
      <c r="AI62" s="213">
        <v>0</v>
      </c>
      <c r="AJ62" s="213">
        <v>0</v>
      </c>
      <c r="AK62" s="214">
        <v>0</v>
      </c>
      <c r="AL62" s="141" t="s">
        <v>1</v>
      </c>
      <c r="AM62" s="141" t="s">
        <v>185</v>
      </c>
      <c r="FG62"/>
      <c r="FH62"/>
      <c r="FI62"/>
      <c r="FJ62"/>
    </row>
    <row r="63" spans="1:166" s="231" customFormat="1" ht="15.75" x14ac:dyDescent="0.25">
      <c r="A63" s="195">
        <v>1685</v>
      </c>
      <c r="B63" s="229" t="s">
        <v>231</v>
      </c>
      <c r="C63" s="229" t="s">
        <v>146</v>
      </c>
      <c r="D63" s="102" t="s">
        <v>233</v>
      </c>
      <c r="E63" s="102"/>
      <c r="F63" s="102"/>
      <c r="G63" s="102"/>
      <c r="H63" s="102"/>
      <c r="I63" s="102"/>
      <c r="J63" s="243">
        <v>0</v>
      </c>
      <c r="K63" s="243">
        <v>0</v>
      </c>
      <c r="L63" s="243">
        <v>0</v>
      </c>
      <c r="M63" s="200">
        <v>0</v>
      </c>
      <c r="N63" s="200"/>
      <c r="O63" s="222"/>
      <c r="P63" s="222"/>
      <c r="Q63" s="202"/>
      <c r="R63" s="219" t="s">
        <v>1</v>
      </c>
      <c r="S63" s="220" t="s">
        <v>185</v>
      </c>
      <c r="T63" s="205"/>
      <c r="U63" s="205"/>
      <c r="V63" s="205"/>
      <c r="W63" s="206"/>
      <c r="X63" s="207"/>
      <c r="Y63" s="27"/>
      <c r="Z63" s="27"/>
      <c r="AA63" s="27"/>
      <c r="AB63" s="208"/>
      <c r="AC63" s="208"/>
      <c r="AD63" s="209"/>
      <c r="AE63" s="209"/>
      <c r="AF63" s="210"/>
      <c r="AG63" s="211"/>
      <c r="AH63" s="212"/>
      <c r="AI63" s="213"/>
      <c r="AJ63" s="213"/>
      <c r="AK63" s="214"/>
      <c r="AL63" s="141"/>
      <c r="AM63" s="141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</row>
    <row r="64" spans="1:166" ht="15.75" x14ac:dyDescent="0.25">
      <c r="A64" s="195">
        <v>1739</v>
      </c>
      <c r="B64" s="196" t="s">
        <v>230</v>
      </c>
      <c r="C64" s="197" t="s">
        <v>166</v>
      </c>
      <c r="D64" s="102" t="s">
        <v>9</v>
      </c>
      <c r="E64" s="102"/>
      <c r="F64" s="102"/>
      <c r="G64" s="102"/>
      <c r="H64" s="102"/>
      <c r="I64" s="102"/>
      <c r="J64" s="198">
        <v>911</v>
      </c>
      <c r="K64" s="198">
        <v>6</v>
      </c>
      <c r="L64" s="199">
        <v>151.83000000000001</v>
      </c>
      <c r="M64" s="200">
        <v>0</v>
      </c>
      <c r="N64" s="200"/>
      <c r="O64" s="217">
        <v>911</v>
      </c>
      <c r="P64" s="217">
        <v>6</v>
      </c>
      <c r="Q64" s="218">
        <v>151.83333333333334</v>
      </c>
      <c r="R64" s="219" t="s">
        <v>177</v>
      </c>
      <c r="S64" s="220" t="s">
        <v>186</v>
      </c>
      <c r="T64" s="205">
        <v>911</v>
      </c>
      <c r="U64" s="205">
        <v>6</v>
      </c>
      <c r="V64" s="205">
        <v>151.83000000000001</v>
      </c>
      <c r="W64" s="206">
        <v>0</v>
      </c>
      <c r="X64" s="207"/>
      <c r="Y64" s="27">
        <v>2282</v>
      </c>
      <c r="Z64" s="27">
        <v>14</v>
      </c>
      <c r="AA64" s="27">
        <v>0</v>
      </c>
      <c r="AB64" s="208">
        <v>0</v>
      </c>
      <c r="AC64" s="208">
        <v>0</v>
      </c>
      <c r="AD64" s="209">
        <v>4451</v>
      </c>
      <c r="AE64" s="209">
        <v>28</v>
      </c>
      <c r="AF64" s="210">
        <v>158.96</v>
      </c>
      <c r="AG64" s="211">
        <v>36</v>
      </c>
      <c r="AH64" s="212" t="s">
        <v>7</v>
      </c>
      <c r="AI64" s="213">
        <v>4451</v>
      </c>
      <c r="AJ64" s="213">
        <v>28</v>
      </c>
      <c r="AK64" s="214">
        <v>158.96428571428572</v>
      </c>
      <c r="AL64" s="141">
        <v>36</v>
      </c>
      <c r="AM64" s="141" t="s">
        <v>7</v>
      </c>
    </row>
    <row r="65" spans="1:166" s="227" customFormat="1" ht="15.75" x14ac:dyDescent="0.25">
      <c r="A65" s="102">
        <v>1747</v>
      </c>
      <c r="B65" s="196" t="s">
        <v>230</v>
      </c>
      <c r="C65" s="197" t="s">
        <v>212</v>
      </c>
      <c r="D65" s="102" t="s">
        <v>11</v>
      </c>
      <c r="E65" s="102"/>
      <c r="F65" s="102"/>
      <c r="G65" s="102"/>
      <c r="H65" s="102"/>
      <c r="I65" s="102"/>
      <c r="J65" s="198">
        <v>1963</v>
      </c>
      <c r="K65" s="198">
        <v>14</v>
      </c>
      <c r="L65" s="199">
        <v>140.21</v>
      </c>
      <c r="M65" s="221">
        <v>0</v>
      </c>
      <c r="N65" s="200"/>
      <c r="O65" s="201">
        <v>805</v>
      </c>
      <c r="P65" s="201">
        <v>6</v>
      </c>
      <c r="Q65" s="202">
        <v>134.16666666666666</v>
      </c>
      <c r="R65" s="219" t="s">
        <v>1</v>
      </c>
      <c r="S65" s="220" t="s">
        <v>186</v>
      </c>
      <c r="T65" s="205">
        <v>1107</v>
      </c>
      <c r="U65" s="205">
        <v>8</v>
      </c>
      <c r="V65" s="205">
        <v>138.38</v>
      </c>
      <c r="W65" s="206">
        <v>0</v>
      </c>
      <c r="X65" s="207" t="s">
        <v>7</v>
      </c>
      <c r="Y65" s="27">
        <v>1107</v>
      </c>
      <c r="Z65" s="27">
        <v>8</v>
      </c>
      <c r="AA65" s="27">
        <v>0</v>
      </c>
      <c r="AB65" s="208">
        <v>0</v>
      </c>
      <c r="AC65" s="208">
        <v>0</v>
      </c>
      <c r="AD65" s="209">
        <v>1107</v>
      </c>
      <c r="AE65" s="209">
        <v>8</v>
      </c>
      <c r="AF65" s="210">
        <v>0</v>
      </c>
      <c r="AG65" s="211">
        <v>0</v>
      </c>
      <c r="AH65" s="212"/>
      <c r="AI65" s="213">
        <v>1107</v>
      </c>
      <c r="AJ65" s="213">
        <v>8</v>
      </c>
      <c r="AK65" s="214">
        <v>138.375</v>
      </c>
      <c r="AL65" s="141" t="s">
        <v>1</v>
      </c>
      <c r="AM65" s="141" t="s">
        <v>186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</row>
    <row r="66" spans="1:166" s="227" customFormat="1" ht="15.75" x14ac:dyDescent="0.25">
      <c r="A66" s="195">
        <v>1757</v>
      </c>
      <c r="B66" s="196" t="s">
        <v>230</v>
      </c>
      <c r="C66" s="197" t="s">
        <v>254</v>
      </c>
      <c r="D66" s="102" t="s">
        <v>17</v>
      </c>
      <c r="E66" s="102"/>
      <c r="F66" s="102"/>
      <c r="G66" s="102"/>
      <c r="H66" s="102"/>
      <c r="I66" s="102"/>
      <c r="J66" s="216">
        <v>9682</v>
      </c>
      <c r="K66" s="216">
        <v>64</v>
      </c>
      <c r="L66" s="199">
        <v>151.28</v>
      </c>
      <c r="M66" s="200">
        <v>40</v>
      </c>
      <c r="N66" s="200" t="s">
        <v>7</v>
      </c>
      <c r="O66" s="225">
        <v>8740</v>
      </c>
      <c r="P66" s="225">
        <v>58</v>
      </c>
      <c r="Q66" s="202">
        <v>150.68965517241378</v>
      </c>
      <c r="R66" s="219">
        <v>40</v>
      </c>
      <c r="S66" s="220" t="s">
        <v>7</v>
      </c>
      <c r="T66" s="205">
        <v>9591</v>
      </c>
      <c r="U66" s="205">
        <v>64</v>
      </c>
      <c r="V66" s="205">
        <v>149.86000000000001</v>
      </c>
      <c r="W66" s="206">
        <v>43</v>
      </c>
      <c r="X66" s="207" t="s">
        <v>7</v>
      </c>
      <c r="Y66" s="27">
        <v>7488</v>
      </c>
      <c r="Z66" s="27">
        <v>50</v>
      </c>
      <c r="AA66" s="27">
        <v>149.76</v>
      </c>
      <c r="AB66" s="208">
        <v>43</v>
      </c>
      <c r="AC66" s="208" t="s">
        <v>7</v>
      </c>
      <c r="AD66" s="209">
        <v>5402</v>
      </c>
      <c r="AE66" s="209">
        <v>36</v>
      </c>
      <c r="AF66" s="210">
        <v>150.06</v>
      </c>
      <c r="AG66" s="211">
        <v>42</v>
      </c>
      <c r="AH66" s="212" t="s">
        <v>7</v>
      </c>
      <c r="AI66" s="213">
        <v>5402</v>
      </c>
      <c r="AJ66" s="213">
        <v>36</v>
      </c>
      <c r="AK66" s="214">
        <v>150.05555555555554</v>
      </c>
      <c r="AL66" s="141">
        <v>42</v>
      </c>
      <c r="AM66" s="141" t="s">
        <v>7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</row>
    <row r="67" spans="1:166" ht="15.75" x14ac:dyDescent="0.25">
      <c r="A67" s="195">
        <v>1763</v>
      </c>
      <c r="B67" s="196" t="s">
        <v>230</v>
      </c>
      <c r="C67" s="197" t="s">
        <v>72</v>
      </c>
      <c r="D67" s="102" t="s">
        <v>11</v>
      </c>
      <c r="E67" s="102"/>
      <c r="F67" s="102"/>
      <c r="G67" s="102"/>
      <c r="H67" s="102"/>
      <c r="I67" s="102"/>
      <c r="J67" s="198">
        <v>5005</v>
      </c>
      <c r="K67" s="198">
        <v>30</v>
      </c>
      <c r="L67" s="199">
        <v>166.83</v>
      </c>
      <c r="M67" s="221">
        <v>31</v>
      </c>
      <c r="N67" s="200" t="s">
        <v>7</v>
      </c>
      <c r="O67" s="201">
        <v>5005</v>
      </c>
      <c r="P67" s="201">
        <v>30</v>
      </c>
      <c r="Q67" s="202">
        <v>166.83333333333334</v>
      </c>
      <c r="R67" s="219">
        <v>31</v>
      </c>
      <c r="S67" s="220" t="s">
        <v>7</v>
      </c>
      <c r="T67" s="205">
        <v>2992</v>
      </c>
      <c r="U67" s="205">
        <v>18</v>
      </c>
      <c r="V67" s="205">
        <v>166.22</v>
      </c>
      <c r="W67" s="206">
        <v>0</v>
      </c>
      <c r="X67" s="207"/>
      <c r="Y67" s="27">
        <v>5077</v>
      </c>
      <c r="Z67" s="27">
        <v>30</v>
      </c>
      <c r="AA67" s="27">
        <v>169.23</v>
      </c>
      <c r="AB67" s="208">
        <v>29</v>
      </c>
      <c r="AC67" s="208" t="s">
        <v>7</v>
      </c>
      <c r="AD67" s="209">
        <v>4060</v>
      </c>
      <c r="AE67" s="209">
        <v>24</v>
      </c>
      <c r="AF67" s="210">
        <v>169.17</v>
      </c>
      <c r="AG67" s="211">
        <v>29</v>
      </c>
      <c r="AH67" s="212" t="s">
        <v>7</v>
      </c>
      <c r="AI67" s="213">
        <v>4060</v>
      </c>
      <c r="AJ67" s="213">
        <v>24</v>
      </c>
      <c r="AK67" s="214">
        <v>169.16666666666666</v>
      </c>
      <c r="AL67" s="141">
        <v>29</v>
      </c>
      <c r="AM67" s="141" t="s">
        <v>7</v>
      </c>
    </row>
    <row r="68" spans="1:166" ht="15.75" x14ac:dyDescent="0.25">
      <c r="A68" s="102">
        <v>1766</v>
      </c>
      <c r="B68" s="196" t="s">
        <v>230</v>
      </c>
      <c r="C68" s="197" t="s">
        <v>189</v>
      </c>
      <c r="D68" s="102" t="s">
        <v>11</v>
      </c>
      <c r="E68" s="102"/>
      <c r="F68" s="102"/>
      <c r="G68" s="102"/>
      <c r="H68" s="102"/>
      <c r="I68" s="102"/>
      <c r="J68" s="216">
        <v>9403</v>
      </c>
      <c r="K68" s="216">
        <v>66</v>
      </c>
      <c r="L68" s="199">
        <v>142.47</v>
      </c>
      <c r="M68" s="200">
        <v>40</v>
      </c>
      <c r="N68" s="200" t="s">
        <v>7</v>
      </c>
      <c r="O68" s="201">
        <v>8023</v>
      </c>
      <c r="P68" s="201">
        <v>56</v>
      </c>
      <c r="Q68" s="202">
        <v>143.26785714285714</v>
      </c>
      <c r="R68" s="219">
        <v>40</v>
      </c>
      <c r="S68" s="220" t="s">
        <v>7</v>
      </c>
      <c r="T68" s="205">
        <v>4368</v>
      </c>
      <c r="U68" s="205">
        <v>31</v>
      </c>
      <c r="V68" s="205">
        <v>140.9</v>
      </c>
      <c r="W68" s="206">
        <v>49</v>
      </c>
      <c r="X68" s="207" t="s">
        <v>3</v>
      </c>
      <c r="Y68" s="27">
        <v>437</v>
      </c>
      <c r="Z68" s="27">
        <v>3</v>
      </c>
      <c r="AA68" s="27">
        <v>0</v>
      </c>
      <c r="AB68" s="208">
        <v>0</v>
      </c>
      <c r="AC68" s="208">
        <v>0</v>
      </c>
      <c r="AD68" s="209">
        <v>437</v>
      </c>
      <c r="AE68" s="209">
        <v>3</v>
      </c>
      <c r="AF68" s="210">
        <v>0</v>
      </c>
      <c r="AG68" s="211">
        <v>0</v>
      </c>
      <c r="AH68" s="212"/>
      <c r="AI68" s="213">
        <v>437</v>
      </c>
      <c r="AJ68" s="213">
        <v>3</v>
      </c>
      <c r="AK68" s="214">
        <v>145.66666666666666</v>
      </c>
      <c r="AL68" s="141" t="s">
        <v>1</v>
      </c>
      <c r="AM68" s="141" t="s">
        <v>186</v>
      </c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</row>
    <row r="69" spans="1:166" ht="15.75" x14ac:dyDescent="0.25">
      <c r="A69" s="195">
        <v>1782</v>
      </c>
      <c r="B69" s="196" t="s">
        <v>231</v>
      </c>
      <c r="C69" s="197" t="s">
        <v>131</v>
      </c>
      <c r="D69" s="102" t="s">
        <v>17</v>
      </c>
      <c r="E69" s="102"/>
      <c r="F69" s="102"/>
      <c r="G69" s="102"/>
      <c r="H69" s="102"/>
      <c r="I69" s="102"/>
      <c r="J69" s="198">
        <v>8910</v>
      </c>
      <c r="K69" s="198">
        <v>52</v>
      </c>
      <c r="L69" s="199">
        <v>171.35</v>
      </c>
      <c r="M69" s="200">
        <v>27</v>
      </c>
      <c r="N69" s="200" t="s">
        <v>3</v>
      </c>
      <c r="O69" s="222">
        <v>9334</v>
      </c>
      <c r="P69" s="222">
        <v>55</v>
      </c>
      <c r="Q69" s="202">
        <v>169.70909090909092</v>
      </c>
      <c r="R69" s="219">
        <v>29</v>
      </c>
      <c r="S69" s="220" t="s">
        <v>3</v>
      </c>
      <c r="T69" s="205">
        <v>5224</v>
      </c>
      <c r="U69" s="205">
        <v>32</v>
      </c>
      <c r="V69" s="205">
        <v>163.25</v>
      </c>
      <c r="W69" s="206">
        <v>33</v>
      </c>
      <c r="X69" s="207" t="s">
        <v>3</v>
      </c>
      <c r="Y69" s="27">
        <v>5247</v>
      </c>
      <c r="Z69" s="27">
        <v>32</v>
      </c>
      <c r="AA69" s="27">
        <v>163.97</v>
      </c>
      <c r="AB69" s="208">
        <v>33</v>
      </c>
      <c r="AC69" s="208" t="s">
        <v>3</v>
      </c>
      <c r="AD69" s="209">
        <v>4332</v>
      </c>
      <c r="AE69" s="209">
        <v>26</v>
      </c>
      <c r="AF69" s="210">
        <v>166.62</v>
      </c>
      <c r="AG69" s="211">
        <v>31</v>
      </c>
      <c r="AH69" s="212" t="s">
        <v>3</v>
      </c>
      <c r="AI69" s="213">
        <v>4332</v>
      </c>
      <c r="AJ69" s="213">
        <v>26</v>
      </c>
      <c r="AK69" s="214">
        <v>166.61538461538461</v>
      </c>
      <c r="AL69" s="141">
        <v>31</v>
      </c>
      <c r="AM69" s="141" t="s">
        <v>3</v>
      </c>
      <c r="FG69" s="231"/>
      <c r="FH69" s="231"/>
      <c r="FI69" s="231"/>
    </row>
    <row r="70" spans="1:166" ht="15.75" x14ac:dyDescent="0.25">
      <c r="A70" s="102">
        <v>1817</v>
      </c>
      <c r="B70" s="196" t="s">
        <v>231</v>
      </c>
      <c r="C70" s="197" t="s">
        <v>64</v>
      </c>
      <c r="D70" s="102" t="s">
        <v>11</v>
      </c>
      <c r="E70" s="102"/>
      <c r="F70" s="102"/>
      <c r="G70" s="102"/>
      <c r="H70" s="102"/>
      <c r="I70" s="102"/>
      <c r="J70" s="216">
        <v>14646</v>
      </c>
      <c r="K70" s="216">
        <v>77</v>
      </c>
      <c r="L70" s="199">
        <v>190.21</v>
      </c>
      <c r="M70" s="221">
        <v>14</v>
      </c>
      <c r="N70" s="200" t="s">
        <v>5</v>
      </c>
      <c r="O70" s="201">
        <v>12330</v>
      </c>
      <c r="P70" s="201">
        <v>66</v>
      </c>
      <c r="Q70" s="202">
        <v>186.81818181818181</v>
      </c>
      <c r="R70" s="219">
        <v>17</v>
      </c>
      <c r="S70" s="220" t="s">
        <v>4</v>
      </c>
      <c r="T70" s="205">
        <v>12222</v>
      </c>
      <c r="U70" s="205">
        <v>66</v>
      </c>
      <c r="V70" s="205">
        <v>185.18</v>
      </c>
      <c r="W70" s="206">
        <v>18</v>
      </c>
      <c r="X70" s="207" t="s">
        <v>4</v>
      </c>
      <c r="Y70" s="27">
        <v>7863</v>
      </c>
      <c r="Z70" s="27">
        <v>42</v>
      </c>
      <c r="AA70" s="27">
        <v>187.21</v>
      </c>
      <c r="AB70" s="208">
        <v>16</v>
      </c>
      <c r="AC70" s="208" t="s">
        <v>4</v>
      </c>
      <c r="AD70" s="209">
        <v>4514</v>
      </c>
      <c r="AE70" s="209">
        <v>24</v>
      </c>
      <c r="AF70" s="210">
        <v>188.08</v>
      </c>
      <c r="AG70" s="211">
        <v>15</v>
      </c>
      <c r="AH70" s="212" t="s">
        <v>4</v>
      </c>
      <c r="AI70" s="213">
        <v>4322</v>
      </c>
      <c r="AJ70" s="213">
        <v>23</v>
      </c>
      <c r="AK70" s="214">
        <v>189.63</v>
      </c>
      <c r="AL70" s="141">
        <v>15</v>
      </c>
      <c r="AM70" s="141" t="s">
        <v>4</v>
      </c>
    </row>
    <row r="71" spans="1:166" s="215" customFormat="1" ht="15.75" x14ac:dyDescent="0.25">
      <c r="A71" s="195">
        <v>1819</v>
      </c>
      <c r="B71" s="196" t="s">
        <v>230</v>
      </c>
      <c r="C71" s="197" t="s">
        <v>35</v>
      </c>
      <c r="D71" s="102" t="s">
        <v>6</v>
      </c>
      <c r="E71" s="102"/>
      <c r="F71" s="102"/>
      <c r="G71" s="102"/>
      <c r="H71" s="102"/>
      <c r="I71" s="102"/>
      <c r="J71" s="216">
        <v>36623</v>
      </c>
      <c r="K71" s="216">
        <v>227</v>
      </c>
      <c r="L71" s="199">
        <v>161.33000000000001</v>
      </c>
      <c r="M71" s="200">
        <v>34</v>
      </c>
      <c r="N71" s="200" t="s">
        <v>7</v>
      </c>
      <c r="O71" s="217">
        <v>38952</v>
      </c>
      <c r="P71" s="217">
        <v>240</v>
      </c>
      <c r="Q71" s="218">
        <v>162.29583333333332</v>
      </c>
      <c r="R71" s="219">
        <v>34</v>
      </c>
      <c r="S71" s="220" t="s">
        <v>7</v>
      </c>
      <c r="T71" s="205">
        <v>35189</v>
      </c>
      <c r="U71" s="205">
        <v>216</v>
      </c>
      <c r="V71" s="205">
        <v>162.91</v>
      </c>
      <c r="W71" s="206">
        <v>34</v>
      </c>
      <c r="X71" s="207" t="s">
        <v>7</v>
      </c>
      <c r="Y71" s="27">
        <v>43302</v>
      </c>
      <c r="Z71" s="27">
        <v>264</v>
      </c>
      <c r="AA71" s="27">
        <v>164.02</v>
      </c>
      <c r="AB71" s="208">
        <v>32</v>
      </c>
      <c r="AC71" s="208" t="s">
        <v>7</v>
      </c>
      <c r="AD71" s="209">
        <v>39180</v>
      </c>
      <c r="AE71" s="209">
        <v>239</v>
      </c>
      <c r="AF71" s="210">
        <v>163.93</v>
      </c>
      <c r="AG71" s="211">
        <v>33</v>
      </c>
      <c r="AH71" s="212" t="s">
        <v>7</v>
      </c>
      <c r="AI71" s="213">
        <v>39526</v>
      </c>
      <c r="AJ71" s="213">
        <v>243</v>
      </c>
      <c r="AK71" s="214">
        <v>162.65843621399176</v>
      </c>
      <c r="AL71" s="141">
        <v>34</v>
      </c>
      <c r="AM71" s="141" t="s">
        <v>7</v>
      </c>
      <c r="FF71"/>
      <c r="FG71"/>
      <c r="FH71"/>
      <c r="FI71"/>
      <c r="FJ71"/>
    </row>
    <row r="72" spans="1:166" ht="15.75" x14ac:dyDescent="0.25">
      <c r="A72" s="195">
        <v>1825</v>
      </c>
      <c r="B72" s="196" t="s">
        <v>231</v>
      </c>
      <c r="C72" s="197" t="s">
        <v>124</v>
      </c>
      <c r="D72" s="102" t="s">
        <v>16</v>
      </c>
      <c r="E72" s="102"/>
      <c r="F72" s="102"/>
      <c r="G72" s="102"/>
      <c r="H72" s="102"/>
      <c r="I72" s="102"/>
      <c r="J72" s="266">
        <v>22961</v>
      </c>
      <c r="K72" s="216">
        <v>126</v>
      </c>
      <c r="L72" s="199">
        <v>182.23</v>
      </c>
      <c r="M72" s="221">
        <v>20</v>
      </c>
      <c r="N72" s="200" t="s">
        <v>4</v>
      </c>
      <c r="O72" s="222">
        <v>27394</v>
      </c>
      <c r="P72" s="222">
        <v>151</v>
      </c>
      <c r="Q72" s="202">
        <v>181.41721854304635</v>
      </c>
      <c r="R72" s="219">
        <v>20</v>
      </c>
      <c r="S72" s="220" t="s">
        <v>4</v>
      </c>
      <c r="T72" s="205">
        <v>29183</v>
      </c>
      <c r="U72" s="205">
        <v>162</v>
      </c>
      <c r="V72" s="205">
        <v>180.14</v>
      </c>
      <c r="W72" s="206">
        <v>21</v>
      </c>
      <c r="X72" s="207" t="s">
        <v>4</v>
      </c>
      <c r="Y72" s="27">
        <v>37829</v>
      </c>
      <c r="Z72" s="27">
        <v>209</v>
      </c>
      <c r="AA72" s="27">
        <v>181</v>
      </c>
      <c r="AB72" s="208">
        <v>20</v>
      </c>
      <c r="AC72" s="208" t="s">
        <v>4</v>
      </c>
      <c r="AD72" s="209">
        <v>32941</v>
      </c>
      <c r="AE72" s="209">
        <v>183</v>
      </c>
      <c r="AF72" s="210">
        <v>180.01</v>
      </c>
      <c r="AG72" s="211">
        <v>21</v>
      </c>
      <c r="AH72" s="212" t="s">
        <v>4</v>
      </c>
      <c r="AI72" s="213">
        <v>33000</v>
      </c>
      <c r="AJ72" s="213">
        <v>183</v>
      </c>
      <c r="AK72" s="214">
        <v>180.32786885245901</v>
      </c>
      <c r="AL72" s="141">
        <v>21</v>
      </c>
      <c r="AM72" s="141" t="s">
        <v>4</v>
      </c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</row>
    <row r="73" spans="1:166" ht="15.75" x14ac:dyDescent="0.25">
      <c r="A73" s="195">
        <v>1868</v>
      </c>
      <c r="B73" s="196" t="s">
        <v>231</v>
      </c>
      <c r="C73" s="282" t="s">
        <v>80</v>
      </c>
      <c r="D73" s="102" t="s">
        <v>11</v>
      </c>
      <c r="E73" s="102"/>
      <c r="F73" s="102"/>
      <c r="G73" s="102"/>
      <c r="H73" s="102"/>
      <c r="I73" s="102"/>
      <c r="J73" s="216">
        <v>39009</v>
      </c>
      <c r="K73" s="216">
        <v>223</v>
      </c>
      <c r="L73" s="199">
        <v>174.93</v>
      </c>
      <c r="M73" s="200">
        <v>25</v>
      </c>
      <c r="N73" s="200" t="s">
        <v>3</v>
      </c>
      <c r="O73" s="201">
        <v>41875</v>
      </c>
      <c r="P73" s="201">
        <v>240</v>
      </c>
      <c r="Q73" s="202">
        <v>174.47916666666666</v>
      </c>
      <c r="R73" s="219">
        <v>25</v>
      </c>
      <c r="S73" s="220" t="s">
        <v>3</v>
      </c>
      <c r="T73" s="262">
        <v>34806</v>
      </c>
      <c r="U73" s="262">
        <v>202</v>
      </c>
      <c r="V73" s="262">
        <v>172.31</v>
      </c>
      <c r="W73" s="208">
        <v>27</v>
      </c>
      <c r="X73" s="263" t="s">
        <v>3</v>
      </c>
      <c r="Y73" s="27">
        <v>38697</v>
      </c>
      <c r="Z73" s="27">
        <v>220</v>
      </c>
      <c r="AA73" s="27">
        <v>175.9</v>
      </c>
      <c r="AB73" s="208">
        <v>25</v>
      </c>
      <c r="AC73" s="208" t="s">
        <v>3</v>
      </c>
      <c r="AD73" s="209">
        <v>42722</v>
      </c>
      <c r="AE73" s="209">
        <v>243</v>
      </c>
      <c r="AF73" s="210">
        <v>175.81</v>
      </c>
      <c r="AG73" s="211">
        <v>25</v>
      </c>
      <c r="AH73" s="212" t="s">
        <v>3</v>
      </c>
      <c r="AI73" s="45">
        <v>44447</v>
      </c>
      <c r="AJ73" s="45">
        <v>253</v>
      </c>
      <c r="AK73" s="300">
        <v>175.67984189723319</v>
      </c>
      <c r="AL73" s="301">
        <v>25</v>
      </c>
      <c r="AM73" s="301" t="s">
        <v>3</v>
      </c>
    </row>
    <row r="74" spans="1:166" ht="15.75" x14ac:dyDescent="0.25">
      <c r="A74" s="195">
        <v>1869</v>
      </c>
      <c r="B74" s="196" t="s">
        <v>230</v>
      </c>
      <c r="C74" s="197" t="s">
        <v>81</v>
      </c>
      <c r="D74" s="102" t="s">
        <v>11</v>
      </c>
      <c r="E74" s="102"/>
      <c r="F74" s="102"/>
      <c r="G74" s="102"/>
      <c r="H74" s="102"/>
      <c r="I74" s="102"/>
      <c r="J74" s="216">
        <v>25661</v>
      </c>
      <c r="K74" s="216">
        <v>164</v>
      </c>
      <c r="L74" s="199">
        <v>156.47</v>
      </c>
      <c r="M74" s="221">
        <v>38</v>
      </c>
      <c r="N74" s="200" t="s">
        <v>7</v>
      </c>
      <c r="O74" s="201">
        <v>29084</v>
      </c>
      <c r="P74" s="201">
        <v>184</v>
      </c>
      <c r="Q74" s="202">
        <v>158.06521739130434</v>
      </c>
      <c r="R74" s="219">
        <v>36</v>
      </c>
      <c r="S74" s="220" t="s">
        <v>7</v>
      </c>
      <c r="T74" s="262">
        <v>28845</v>
      </c>
      <c r="U74" s="262">
        <v>183</v>
      </c>
      <c r="V74" s="262">
        <v>157.62</v>
      </c>
      <c r="W74" s="208">
        <v>37</v>
      </c>
      <c r="X74" s="263" t="s">
        <v>7</v>
      </c>
      <c r="Y74" s="27">
        <v>38085</v>
      </c>
      <c r="Z74" s="27">
        <v>238</v>
      </c>
      <c r="AA74" s="27">
        <v>160.02000000000001</v>
      </c>
      <c r="AB74" s="208">
        <v>35</v>
      </c>
      <c r="AC74" s="290" t="s">
        <v>7</v>
      </c>
      <c r="AD74" s="276">
        <v>44399</v>
      </c>
      <c r="AE74" s="276">
        <v>273</v>
      </c>
      <c r="AF74" s="277">
        <v>162.63</v>
      </c>
      <c r="AG74" s="278">
        <v>34</v>
      </c>
      <c r="AH74" s="279" t="s">
        <v>7</v>
      </c>
      <c r="AI74" s="45">
        <v>44489</v>
      </c>
      <c r="AJ74" s="45">
        <v>273</v>
      </c>
      <c r="AK74" s="300">
        <v>162.96336996336996</v>
      </c>
      <c r="AL74" s="301">
        <v>34</v>
      </c>
      <c r="AM74" s="301" t="s">
        <v>7</v>
      </c>
    </row>
    <row r="75" spans="1:166" ht="15.75" x14ac:dyDescent="0.25">
      <c r="A75" s="195">
        <v>1946</v>
      </c>
      <c r="B75" s="196" t="s">
        <v>231</v>
      </c>
      <c r="C75" s="197" t="s">
        <v>29</v>
      </c>
      <c r="D75" s="102" t="s">
        <v>178</v>
      </c>
      <c r="E75" s="102"/>
      <c r="F75" s="102"/>
      <c r="G75" s="102"/>
      <c r="H75" s="102"/>
      <c r="I75" s="102"/>
      <c r="J75" s="266">
        <v>18051</v>
      </c>
      <c r="K75" s="216">
        <v>106</v>
      </c>
      <c r="L75" s="199">
        <v>170.29</v>
      </c>
      <c r="M75" s="221">
        <v>28</v>
      </c>
      <c r="N75" s="200" t="s">
        <v>3</v>
      </c>
      <c r="O75" s="225">
        <v>16300</v>
      </c>
      <c r="P75" s="225">
        <v>96</v>
      </c>
      <c r="Q75" s="202">
        <v>169.8</v>
      </c>
      <c r="R75" s="219">
        <v>29</v>
      </c>
      <c r="S75" s="220" t="s">
        <v>3</v>
      </c>
      <c r="T75" s="205">
        <v>14238</v>
      </c>
      <c r="U75" s="205">
        <v>84</v>
      </c>
      <c r="V75" s="205">
        <v>169.5</v>
      </c>
      <c r="W75" s="206">
        <v>29</v>
      </c>
      <c r="X75" s="207" t="s">
        <v>3</v>
      </c>
      <c r="Y75" s="27">
        <v>16424</v>
      </c>
      <c r="Z75" s="27">
        <v>94</v>
      </c>
      <c r="AA75" s="27">
        <v>174.72</v>
      </c>
      <c r="AB75" s="208">
        <v>25</v>
      </c>
      <c r="AC75" s="208" t="s">
        <v>3</v>
      </c>
      <c r="AD75" s="209">
        <v>23503</v>
      </c>
      <c r="AE75" s="209">
        <v>131</v>
      </c>
      <c r="AF75" s="210">
        <v>179.41</v>
      </c>
      <c r="AG75" s="211">
        <v>22</v>
      </c>
      <c r="AH75" s="212" t="s">
        <v>4</v>
      </c>
      <c r="AI75" s="213">
        <v>14611</v>
      </c>
      <c r="AJ75" s="213">
        <v>83</v>
      </c>
      <c r="AK75" s="214">
        <v>176.03614457831324</v>
      </c>
      <c r="AL75" s="141">
        <v>24</v>
      </c>
      <c r="AM75" s="141" t="s">
        <v>3</v>
      </c>
    </row>
    <row r="76" spans="1:166" ht="15.75" x14ac:dyDescent="0.25">
      <c r="A76" s="195">
        <v>1966</v>
      </c>
      <c r="B76" s="196" t="s">
        <v>231</v>
      </c>
      <c r="C76" s="197" t="s">
        <v>73</v>
      </c>
      <c r="D76" s="102" t="s">
        <v>11</v>
      </c>
      <c r="E76" s="102"/>
      <c r="F76" s="102"/>
      <c r="G76" s="102"/>
      <c r="H76" s="102"/>
      <c r="I76" s="102"/>
      <c r="J76" s="243">
        <v>0</v>
      </c>
      <c r="K76" s="243">
        <v>0</v>
      </c>
      <c r="L76" s="243">
        <v>0</v>
      </c>
      <c r="M76" s="200">
        <v>0</v>
      </c>
      <c r="N76" s="200"/>
      <c r="O76" s="217">
        <v>0</v>
      </c>
      <c r="P76" s="217">
        <v>0</v>
      </c>
      <c r="Q76" s="218">
        <v>0</v>
      </c>
      <c r="R76" s="219" t="s">
        <v>1</v>
      </c>
      <c r="S76" s="220" t="s">
        <v>185</v>
      </c>
      <c r="T76" s="205">
        <v>0</v>
      </c>
      <c r="U76" s="205">
        <v>0</v>
      </c>
      <c r="V76" s="205">
        <v>0</v>
      </c>
      <c r="W76" s="206">
        <v>0</v>
      </c>
      <c r="X76" s="207"/>
      <c r="Y76" s="27">
        <v>0</v>
      </c>
      <c r="Z76" s="27">
        <v>0</v>
      </c>
      <c r="AA76" s="27">
        <v>0</v>
      </c>
      <c r="AB76" s="208">
        <v>0</v>
      </c>
      <c r="AC76" s="208">
        <v>0</v>
      </c>
      <c r="AD76" s="209">
        <v>0</v>
      </c>
      <c r="AE76" s="209">
        <v>0</v>
      </c>
      <c r="AF76" s="210">
        <v>0</v>
      </c>
      <c r="AG76" s="211">
        <v>0</v>
      </c>
      <c r="AH76" s="212"/>
      <c r="AI76" s="213">
        <v>0</v>
      </c>
      <c r="AJ76" s="213">
        <v>0</v>
      </c>
      <c r="AK76" s="214">
        <v>0</v>
      </c>
      <c r="AL76" s="141" t="s">
        <v>1</v>
      </c>
      <c r="AM76" s="141" t="s">
        <v>185</v>
      </c>
    </row>
    <row r="77" spans="1:166" ht="15.75" x14ac:dyDescent="0.25">
      <c r="A77" s="195">
        <v>1967</v>
      </c>
      <c r="B77" s="196" t="s">
        <v>231</v>
      </c>
      <c r="C77" s="197" t="s">
        <v>38</v>
      </c>
      <c r="D77" s="102" t="s">
        <v>6</v>
      </c>
      <c r="E77" s="102"/>
      <c r="F77" s="102"/>
      <c r="G77" s="102"/>
      <c r="H77" s="102"/>
      <c r="I77" s="102"/>
      <c r="J77" s="216">
        <v>6632</v>
      </c>
      <c r="K77" s="216">
        <v>45</v>
      </c>
      <c r="L77" s="199">
        <v>147.38</v>
      </c>
      <c r="M77" s="200">
        <v>40</v>
      </c>
      <c r="N77" s="200" t="s">
        <v>3</v>
      </c>
      <c r="O77" s="222">
        <v>7819</v>
      </c>
      <c r="P77" s="222">
        <v>54</v>
      </c>
      <c r="Q77" s="202">
        <v>144.7962962962963</v>
      </c>
      <c r="R77" s="219">
        <v>40</v>
      </c>
      <c r="S77" s="220" t="s">
        <v>3</v>
      </c>
      <c r="T77" s="205">
        <v>5985</v>
      </c>
      <c r="U77" s="205">
        <v>42</v>
      </c>
      <c r="V77" s="205">
        <v>142.5</v>
      </c>
      <c r="W77" s="206">
        <v>48</v>
      </c>
      <c r="X77" s="207" t="s">
        <v>3</v>
      </c>
      <c r="Y77" s="27">
        <v>7071</v>
      </c>
      <c r="Z77" s="27">
        <v>49</v>
      </c>
      <c r="AA77" s="27">
        <v>144.31</v>
      </c>
      <c r="AB77" s="208">
        <v>46</v>
      </c>
      <c r="AC77" s="208" t="s">
        <v>3</v>
      </c>
      <c r="AD77" s="209">
        <v>8214</v>
      </c>
      <c r="AE77" s="209">
        <v>58</v>
      </c>
      <c r="AF77" s="210">
        <v>141.62</v>
      </c>
      <c r="AG77" s="211">
        <v>48</v>
      </c>
      <c r="AH77" s="212" t="s">
        <v>3</v>
      </c>
      <c r="AI77" s="213">
        <v>8665</v>
      </c>
      <c r="AJ77" s="213">
        <v>61</v>
      </c>
      <c r="AK77" s="214">
        <v>142.04918032786884</v>
      </c>
      <c r="AL77" s="141">
        <v>48</v>
      </c>
      <c r="AM77" s="141" t="s">
        <v>3</v>
      </c>
    </row>
    <row r="78" spans="1:166" x14ac:dyDescent="0.25">
      <c r="A78" s="232">
        <v>2137</v>
      </c>
      <c r="B78" s="196" t="s">
        <v>231</v>
      </c>
      <c r="C78" s="197" t="s">
        <v>58</v>
      </c>
      <c r="D78" s="102" t="s">
        <v>9</v>
      </c>
      <c r="E78" s="233"/>
      <c r="F78" s="206"/>
      <c r="G78" s="234"/>
      <c r="H78" s="235"/>
      <c r="I78" s="235"/>
      <c r="J78" s="248">
        <v>538</v>
      </c>
      <c r="K78" s="248">
        <v>3</v>
      </c>
      <c r="L78" s="199">
        <v>179.33</v>
      </c>
      <c r="M78" s="237">
        <v>0</v>
      </c>
      <c r="N78" s="237"/>
      <c r="O78" s="271">
        <v>538</v>
      </c>
      <c r="P78" s="271">
        <v>3</v>
      </c>
      <c r="Q78" s="272">
        <v>179.33</v>
      </c>
      <c r="R78" s="219" t="s">
        <v>177</v>
      </c>
      <c r="S78" s="220" t="s">
        <v>185</v>
      </c>
      <c r="T78" s="102"/>
      <c r="U78" s="102"/>
      <c r="V78" s="102"/>
      <c r="W78" s="206"/>
      <c r="X78" s="238"/>
      <c r="Y78" s="27"/>
      <c r="Z78" s="27"/>
      <c r="AA78" s="27"/>
      <c r="AB78" s="27"/>
      <c r="AC78" s="27"/>
      <c r="AD78" s="27"/>
      <c r="AE78" s="27"/>
      <c r="AF78" s="27"/>
      <c r="AG78" s="27"/>
      <c r="AH78" s="239"/>
      <c r="AI78" s="102"/>
      <c r="AJ78" s="102"/>
      <c r="AK78" s="102"/>
      <c r="AL78" s="102"/>
      <c r="AM78" s="102"/>
    </row>
    <row r="79" spans="1:166" s="227" customFormat="1" ht="15.75" x14ac:dyDescent="0.25">
      <c r="A79" s="195">
        <v>2138</v>
      </c>
      <c r="B79" s="196" t="s">
        <v>231</v>
      </c>
      <c r="C79" s="197" t="s">
        <v>105</v>
      </c>
      <c r="D79" s="102" t="s">
        <v>15</v>
      </c>
      <c r="E79" s="102"/>
      <c r="F79" s="102"/>
      <c r="G79" s="102"/>
      <c r="H79" s="102"/>
      <c r="I79" s="102"/>
      <c r="J79" s="216">
        <v>42459</v>
      </c>
      <c r="K79" s="216">
        <v>232</v>
      </c>
      <c r="L79" s="199">
        <v>183.01</v>
      </c>
      <c r="M79" s="221">
        <v>19</v>
      </c>
      <c r="N79" s="200" t="s">
        <v>4</v>
      </c>
      <c r="O79" s="201">
        <v>47466</v>
      </c>
      <c r="P79" s="201">
        <v>264</v>
      </c>
      <c r="Q79" s="202">
        <v>179.79545454545453</v>
      </c>
      <c r="R79" s="219">
        <v>22</v>
      </c>
      <c r="S79" s="220" t="s">
        <v>4</v>
      </c>
      <c r="T79" s="205">
        <v>42561</v>
      </c>
      <c r="U79" s="205">
        <v>241</v>
      </c>
      <c r="V79" s="205">
        <v>176.6</v>
      </c>
      <c r="W79" s="206">
        <v>24</v>
      </c>
      <c r="X79" s="207" t="s">
        <v>3</v>
      </c>
      <c r="Y79" s="27">
        <v>44390</v>
      </c>
      <c r="Z79" s="27">
        <v>254</v>
      </c>
      <c r="AA79" s="27">
        <v>174.76</v>
      </c>
      <c r="AB79" s="208">
        <v>25</v>
      </c>
      <c r="AC79" s="208" t="s">
        <v>3</v>
      </c>
      <c r="AD79" s="209">
        <v>47625</v>
      </c>
      <c r="AE79" s="209">
        <v>272</v>
      </c>
      <c r="AF79" s="210">
        <v>175.09</v>
      </c>
      <c r="AG79" s="211">
        <v>25</v>
      </c>
      <c r="AH79" s="212" t="s">
        <v>3</v>
      </c>
      <c r="AI79" s="213">
        <v>47896</v>
      </c>
      <c r="AJ79" s="213">
        <v>272</v>
      </c>
      <c r="AK79" s="214">
        <v>176.08823529411765</v>
      </c>
      <c r="AL79" s="141">
        <v>24</v>
      </c>
      <c r="AM79" s="141" t="s">
        <v>3</v>
      </c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 s="231"/>
      <c r="FH79" s="231"/>
      <c r="FI79" s="231"/>
      <c r="FJ79"/>
    </row>
    <row r="80" spans="1:166" s="227" customFormat="1" ht="15.75" x14ac:dyDescent="0.25">
      <c r="A80" s="302">
        <v>2210</v>
      </c>
      <c r="B80" s="196" t="s">
        <v>231</v>
      </c>
      <c r="C80" s="303" t="s">
        <v>104</v>
      </c>
      <c r="D80" s="102" t="s">
        <v>15</v>
      </c>
      <c r="E80" s="102"/>
      <c r="F80" s="102"/>
      <c r="G80" s="102"/>
      <c r="H80" s="102"/>
      <c r="I80" s="102"/>
      <c r="J80" s="216">
        <v>11942</v>
      </c>
      <c r="K80" s="216">
        <v>71</v>
      </c>
      <c r="L80" s="199">
        <v>168.2</v>
      </c>
      <c r="M80" s="200">
        <v>29</v>
      </c>
      <c r="N80" s="200" t="s">
        <v>3</v>
      </c>
      <c r="O80" s="225">
        <v>50390</v>
      </c>
      <c r="P80" s="225">
        <v>266</v>
      </c>
      <c r="Q80" s="202">
        <v>189.4360902255639</v>
      </c>
      <c r="R80" s="219">
        <v>15</v>
      </c>
      <c r="S80" s="220" t="s">
        <v>4</v>
      </c>
      <c r="T80" s="205">
        <v>40031</v>
      </c>
      <c r="U80" s="205">
        <v>209</v>
      </c>
      <c r="V80" s="205">
        <v>191.54</v>
      </c>
      <c r="W80" s="206">
        <v>13</v>
      </c>
      <c r="X80" s="207" t="s">
        <v>5</v>
      </c>
      <c r="Y80" s="27">
        <v>44631</v>
      </c>
      <c r="Z80" s="27">
        <v>236</v>
      </c>
      <c r="AA80" s="27">
        <v>189.11</v>
      </c>
      <c r="AB80" s="208">
        <v>15</v>
      </c>
      <c r="AC80" s="208" t="s">
        <v>4</v>
      </c>
      <c r="AD80" s="209">
        <v>32736</v>
      </c>
      <c r="AE80" s="209">
        <v>175</v>
      </c>
      <c r="AF80" s="210">
        <v>187.06</v>
      </c>
      <c r="AG80" s="211">
        <v>16</v>
      </c>
      <c r="AH80" s="212" t="s">
        <v>4</v>
      </c>
      <c r="AI80" s="213">
        <v>29329</v>
      </c>
      <c r="AJ80" s="213">
        <v>158</v>
      </c>
      <c r="AK80" s="214">
        <v>185.62658227848101</v>
      </c>
      <c r="AL80" s="141">
        <v>18</v>
      </c>
      <c r="AM80" s="141" t="s">
        <v>4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 s="231"/>
      <c r="FH80" s="231"/>
      <c r="FI80" s="231"/>
      <c r="FJ80"/>
    </row>
    <row r="81" spans="1:166" s="227" customFormat="1" ht="15.75" x14ac:dyDescent="0.25">
      <c r="A81" s="195">
        <v>2220</v>
      </c>
      <c r="B81" s="196" t="s">
        <v>231</v>
      </c>
      <c r="C81" s="197" t="s">
        <v>61</v>
      </c>
      <c r="D81" s="102" t="s">
        <v>16</v>
      </c>
      <c r="E81" s="102"/>
      <c r="F81" s="102"/>
      <c r="G81" s="102"/>
      <c r="H81" s="102"/>
      <c r="I81" s="102"/>
      <c r="J81" s="256">
        <v>44664</v>
      </c>
      <c r="K81" s="256">
        <v>236</v>
      </c>
      <c r="L81" s="256">
        <v>189.25</v>
      </c>
      <c r="M81" s="200">
        <v>15</v>
      </c>
      <c r="N81" s="200" t="s">
        <v>4</v>
      </c>
      <c r="O81" s="207">
        <v>1103</v>
      </c>
      <c r="P81" s="207">
        <v>8</v>
      </c>
      <c r="Q81" s="207">
        <v>137.88</v>
      </c>
      <c r="R81" s="206">
        <v>0</v>
      </c>
      <c r="S81" s="207" t="s">
        <v>7</v>
      </c>
      <c r="T81" s="102">
        <v>23296</v>
      </c>
      <c r="U81" s="102">
        <v>147</v>
      </c>
      <c r="V81" s="102">
        <v>158.47999999999999</v>
      </c>
      <c r="W81" s="206">
        <v>36</v>
      </c>
      <c r="X81" s="206" t="s">
        <v>7</v>
      </c>
      <c r="Y81" s="209">
        <v>24951</v>
      </c>
      <c r="Z81" s="209">
        <v>146</v>
      </c>
      <c r="AA81" s="210">
        <v>170.9</v>
      </c>
      <c r="AB81" s="211">
        <v>28</v>
      </c>
      <c r="AC81" s="289" t="s">
        <v>3</v>
      </c>
      <c r="AD81" s="292">
        <v>36185</v>
      </c>
      <c r="AE81" s="292">
        <v>230</v>
      </c>
      <c r="AF81" s="294">
        <v>157.32608695652175</v>
      </c>
      <c r="AG81" s="296">
        <v>37</v>
      </c>
      <c r="AH81" s="298" t="s">
        <v>7</v>
      </c>
      <c r="AI81" s="299"/>
      <c r="AJ81" s="299"/>
      <c r="AK81" s="299"/>
      <c r="AL81" s="299"/>
      <c r="AM81" s="299"/>
      <c r="AN81" s="231"/>
      <c r="AO81" s="231"/>
    </row>
    <row r="82" spans="1:166" ht="15.75" x14ac:dyDescent="0.25">
      <c r="A82" s="195">
        <v>2223</v>
      </c>
      <c r="B82" s="196" t="s">
        <v>230</v>
      </c>
      <c r="C82" s="196" t="s">
        <v>245</v>
      </c>
      <c r="D82" s="102" t="s">
        <v>11</v>
      </c>
      <c r="E82" s="102"/>
      <c r="F82" s="102"/>
      <c r="G82" s="102"/>
      <c r="H82" s="102"/>
      <c r="I82" s="102"/>
      <c r="J82" s="198">
        <v>0</v>
      </c>
      <c r="K82" s="198">
        <v>0</v>
      </c>
      <c r="L82" s="199">
        <v>0</v>
      </c>
      <c r="M82" s="200">
        <v>0</v>
      </c>
      <c r="N82" s="200"/>
      <c r="O82" s="225">
        <v>15042</v>
      </c>
      <c r="P82" s="225">
        <v>86</v>
      </c>
      <c r="Q82" s="202">
        <v>174.90697674418604</v>
      </c>
      <c r="R82" s="219">
        <v>25</v>
      </c>
      <c r="S82" s="220" t="s">
        <v>3</v>
      </c>
      <c r="T82" s="205">
        <v>7993</v>
      </c>
      <c r="U82" s="205">
        <v>47</v>
      </c>
      <c r="V82" s="205">
        <v>170.06</v>
      </c>
      <c r="W82" s="206">
        <v>28</v>
      </c>
      <c r="X82" s="207" t="s">
        <v>3</v>
      </c>
      <c r="Y82" s="27">
        <v>12369</v>
      </c>
      <c r="Z82" s="27">
        <v>70</v>
      </c>
      <c r="AA82" s="27">
        <v>176.7</v>
      </c>
      <c r="AB82" s="208">
        <v>24</v>
      </c>
      <c r="AC82" s="208" t="s">
        <v>3</v>
      </c>
      <c r="AD82" s="209">
        <v>13419</v>
      </c>
      <c r="AE82" s="209">
        <v>76</v>
      </c>
      <c r="AF82" s="210">
        <v>176.57</v>
      </c>
      <c r="AG82" s="211">
        <v>24</v>
      </c>
      <c r="AH82" s="212" t="s">
        <v>3</v>
      </c>
      <c r="AI82" s="213">
        <v>14430</v>
      </c>
      <c r="AJ82" s="213">
        <v>82</v>
      </c>
      <c r="AK82" s="214">
        <v>175.97560975609755</v>
      </c>
      <c r="AL82" s="141" t="s">
        <v>1</v>
      </c>
      <c r="AM82" s="141" t="s">
        <v>185</v>
      </c>
      <c r="AN82" s="227"/>
      <c r="AO82" s="227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E82" s="215"/>
    </row>
    <row r="83" spans="1:166" s="215" customFormat="1" ht="15.75" x14ac:dyDescent="0.25">
      <c r="A83" s="195">
        <v>2265</v>
      </c>
      <c r="B83" s="196" t="s">
        <v>231</v>
      </c>
      <c r="C83" s="197" t="s">
        <v>237</v>
      </c>
      <c r="D83" s="102" t="s">
        <v>178</v>
      </c>
      <c r="E83" s="102"/>
      <c r="F83" s="102"/>
      <c r="G83" s="102"/>
      <c r="H83" s="102"/>
      <c r="I83" s="102"/>
      <c r="J83" s="198">
        <v>15042</v>
      </c>
      <c r="K83" s="198">
        <v>86</v>
      </c>
      <c r="L83" s="199">
        <v>174.91</v>
      </c>
      <c r="M83" s="200">
        <v>25</v>
      </c>
      <c r="N83" s="200" t="s">
        <v>3</v>
      </c>
      <c r="O83" s="201">
        <v>16224</v>
      </c>
      <c r="P83" s="201">
        <v>92</v>
      </c>
      <c r="Q83" s="202">
        <v>176.34782608695653</v>
      </c>
      <c r="R83" s="219">
        <v>24</v>
      </c>
      <c r="S83" s="220" t="s">
        <v>4</v>
      </c>
      <c r="T83" s="205">
        <v>14956</v>
      </c>
      <c r="U83" s="205">
        <v>84</v>
      </c>
      <c r="V83" s="205">
        <v>178.05</v>
      </c>
      <c r="W83" s="206">
        <v>22</v>
      </c>
      <c r="X83" s="207" t="s">
        <v>4</v>
      </c>
      <c r="Y83" s="27">
        <v>16432</v>
      </c>
      <c r="Z83" s="27">
        <v>91</v>
      </c>
      <c r="AA83" s="27">
        <v>180.57</v>
      </c>
      <c r="AB83" s="208">
        <v>21</v>
      </c>
      <c r="AC83" s="208" t="s">
        <v>4</v>
      </c>
      <c r="AD83" s="209">
        <v>16486</v>
      </c>
      <c r="AE83" s="209">
        <v>91</v>
      </c>
      <c r="AF83" s="210">
        <v>181.16</v>
      </c>
      <c r="AG83" s="211">
        <v>20</v>
      </c>
      <c r="AH83" s="212" t="s">
        <v>4</v>
      </c>
      <c r="AI83" s="213">
        <v>15213</v>
      </c>
      <c r="AJ83" s="213">
        <v>84</v>
      </c>
      <c r="AK83" s="214">
        <v>181.10714285714286</v>
      </c>
      <c r="AL83" s="141">
        <v>20</v>
      </c>
      <c r="AM83" s="141" t="s">
        <v>4</v>
      </c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42"/>
      <c r="FH83" s="242"/>
      <c r="FI83" s="242"/>
      <c r="FJ83" s="227"/>
    </row>
    <row r="84" spans="1:166" s="215" customFormat="1" ht="15.75" x14ac:dyDescent="0.25">
      <c r="A84" s="195">
        <v>2294</v>
      </c>
      <c r="B84" s="196" t="s">
        <v>231</v>
      </c>
      <c r="C84" s="197" t="s">
        <v>135</v>
      </c>
      <c r="D84" s="102" t="s">
        <v>17</v>
      </c>
      <c r="E84" s="102"/>
      <c r="F84" s="102"/>
      <c r="G84" s="102"/>
      <c r="H84" s="102"/>
      <c r="I84" s="102"/>
      <c r="J84" s="216">
        <v>15538</v>
      </c>
      <c r="K84" s="216">
        <v>88</v>
      </c>
      <c r="L84" s="199">
        <v>176.57</v>
      </c>
      <c r="M84" s="273">
        <v>24</v>
      </c>
      <c r="N84" s="273" t="s">
        <v>3</v>
      </c>
      <c r="O84" s="201">
        <v>17993</v>
      </c>
      <c r="P84" s="201">
        <v>124</v>
      </c>
      <c r="Q84" s="202">
        <v>145.10483870967741</v>
      </c>
      <c r="R84" s="219">
        <v>40</v>
      </c>
      <c r="S84" s="220" t="s">
        <v>3</v>
      </c>
      <c r="T84" s="205">
        <v>19495</v>
      </c>
      <c r="U84" s="205">
        <v>137</v>
      </c>
      <c r="V84" s="205">
        <v>142.30000000000001</v>
      </c>
      <c r="W84" s="206">
        <v>48</v>
      </c>
      <c r="X84" s="207" t="s">
        <v>3</v>
      </c>
      <c r="Y84" s="27">
        <v>12781</v>
      </c>
      <c r="Z84" s="27">
        <v>91</v>
      </c>
      <c r="AA84" s="27">
        <v>140.44999999999999</v>
      </c>
      <c r="AB84" s="208">
        <v>49</v>
      </c>
      <c r="AC84" s="208" t="s">
        <v>3</v>
      </c>
      <c r="AD84" s="209">
        <v>15119</v>
      </c>
      <c r="AE84" s="209">
        <v>103</v>
      </c>
      <c r="AF84" s="210">
        <v>146.79</v>
      </c>
      <c r="AG84" s="211">
        <v>45</v>
      </c>
      <c r="AH84" s="212" t="s">
        <v>3</v>
      </c>
      <c r="AI84" s="213">
        <v>16842</v>
      </c>
      <c r="AJ84" s="213">
        <v>112</v>
      </c>
      <c r="AK84" s="214">
        <v>150.375</v>
      </c>
      <c r="AL84" s="141">
        <v>42</v>
      </c>
      <c r="AM84" s="141" t="s">
        <v>3</v>
      </c>
      <c r="AN84"/>
      <c r="AO84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42"/>
      <c r="FH84" s="242"/>
      <c r="FI84" s="242"/>
      <c r="FJ84" s="227"/>
    </row>
    <row r="85" spans="1:166" s="227" customFormat="1" ht="15.75" x14ac:dyDescent="0.25">
      <c r="A85" s="102">
        <v>2295</v>
      </c>
      <c r="B85" s="196" t="s">
        <v>231</v>
      </c>
      <c r="C85" s="197" t="s">
        <v>76</v>
      </c>
      <c r="D85" s="196" t="s">
        <v>233</v>
      </c>
      <c r="E85" s="196"/>
      <c r="F85" s="196"/>
      <c r="G85" s="196"/>
      <c r="H85" s="196"/>
      <c r="I85" s="196"/>
      <c r="J85" s="198">
        <v>16985</v>
      </c>
      <c r="K85" s="198">
        <v>115</v>
      </c>
      <c r="L85" s="199">
        <v>147.69999999999999</v>
      </c>
      <c r="M85" s="200">
        <v>40</v>
      </c>
      <c r="N85" s="200" t="s">
        <v>3</v>
      </c>
      <c r="O85" s="201">
        <v>13307</v>
      </c>
      <c r="P85" s="201">
        <v>79</v>
      </c>
      <c r="Q85" s="202">
        <v>168.44303797468353</v>
      </c>
      <c r="R85" s="219">
        <v>29</v>
      </c>
      <c r="S85" s="220" t="s">
        <v>3</v>
      </c>
      <c r="T85" s="205">
        <v>11870</v>
      </c>
      <c r="U85" s="205">
        <v>71</v>
      </c>
      <c r="V85" s="205">
        <v>167.18</v>
      </c>
      <c r="W85" s="206">
        <v>30</v>
      </c>
      <c r="X85" s="207" t="s">
        <v>3</v>
      </c>
      <c r="Y85" s="27">
        <v>10219</v>
      </c>
      <c r="Z85" s="27">
        <v>60</v>
      </c>
      <c r="AA85" s="27">
        <v>170.32</v>
      </c>
      <c r="AB85" s="208">
        <v>28</v>
      </c>
      <c r="AC85" s="208" t="s">
        <v>3</v>
      </c>
      <c r="AD85" s="209">
        <v>7834</v>
      </c>
      <c r="AE85" s="209">
        <v>46</v>
      </c>
      <c r="AF85" s="210">
        <v>170.3</v>
      </c>
      <c r="AG85" s="211">
        <v>28</v>
      </c>
      <c r="AH85" s="212" t="s">
        <v>3</v>
      </c>
      <c r="AI85" s="213">
        <v>8294</v>
      </c>
      <c r="AJ85" s="213">
        <v>48</v>
      </c>
      <c r="AK85" s="214">
        <v>172.79166666666666</v>
      </c>
      <c r="AL85" s="141">
        <v>27</v>
      </c>
      <c r="AM85" s="141" t="s">
        <v>3</v>
      </c>
      <c r="AN85" s="215"/>
      <c r="AO85" s="21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</row>
    <row r="86" spans="1:166" ht="15.75" x14ac:dyDescent="0.25">
      <c r="A86" s="102">
        <v>2334</v>
      </c>
      <c r="B86" s="196" t="s">
        <v>231</v>
      </c>
      <c r="C86" s="197" t="s">
        <v>71</v>
      </c>
      <c r="D86" s="102" t="s">
        <v>11</v>
      </c>
      <c r="E86" s="102"/>
      <c r="F86" s="102"/>
      <c r="G86" s="102"/>
      <c r="H86" s="102"/>
      <c r="I86" s="102"/>
      <c r="J86" s="243">
        <v>0</v>
      </c>
      <c r="K86" s="243">
        <v>0</v>
      </c>
      <c r="L86" s="243">
        <v>0</v>
      </c>
      <c r="M86" s="200">
        <v>0</v>
      </c>
      <c r="N86" s="200"/>
      <c r="O86" s="217">
        <v>0</v>
      </c>
      <c r="P86" s="217">
        <v>0</v>
      </c>
      <c r="Q86" s="218">
        <v>0</v>
      </c>
      <c r="R86" s="219" t="s">
        <v>177</v>
      </c>
      <c r="S86" s="220" t="s">
        <v>185</v>
      </c>
      <c r="T86" s="205">
        <v>0</v>
      </c>
      <c r="U86" s="205">
        <v>0</v>
      </c>
      <c r="V86" s="205">
        <v>0</v>
      </c>
      <c r="W86" s="206">
        <v>0</v>
      </c>
      <c r="X86" s="207" t="s">
        <v>3</v>
      </c>
      <c r="Y86" s="27">
        <v>6391</v>
      </c>
      <c r="Z86" s="27">
        <v>42</v>
      </c>
      <c r="AA86" s="27">
        <v>152.16999999999999</v>
      </c>
      <c r="AB86" s="208">
        <v>41</v>
      </c>
      <c r="AC86" s="208" t="s">
        <v>3</v>
      </c>
      <c r="AD86" s="209">
        <v>6391</v>
      </c>
      <c r="AE86" s="209">
        <v>42</v>
      </c>
      <c r="AF86" s="210">
        <v>152.16999999999999</v>
      </c>
      <c r="AG86" s="211">
        <v>41</v>
      </c>
      <c r="AH86" s="212" t="s">
        <v>3</v>
      </c>
      <c r="AI86" s="213">
        <v>6391</v>
      </c>
      <c r="AJ86" s="213">
        <v>42</v>
      </c>
      <c r="AK86" s="214">
        <v>152.167</v>
      </c>
      <c r="AL86" s="141">
        <v>41</v>
      </c>
      <c r="AM86" s="141" t="s">
        <v>3</v>
      </c>
    </row>
    <row r="87" spans="1:166" s="227" customFormat="1" ht="15.75" x14ac:dyDescent="0.25">
      <c r="A87" s="195">
        <v>2349</v>
      </c>
      <c r="B87" s="196" t="s">
        <v>231</v>
      </c>
      <c r="C87" s="197" t="s">
        <v>93</v>
      </c>
      <c r="D87" s="102" t="s">
        <v>13</v>
      </c>
      <c r="E87" s="102"/>
      <c r="F87" s="102"/>
      <c r="G87" s="102"/>
      <c r="H87" s="102"/>
      <c r="I87" s="102"/>
      <c r="J87" s="243">
        <v>0</v>
      </c>
      <c r="K87" s="243">
        <v>0</v>
      </c>
      <c r="L87" s="243">
        <v>0</v>
      </c>
      <c r="M87" s="200">
        <v>0</v>
      </c>
      <c r="N87" s="200"/>
      <c r="O87" s="217">
        <v>0</v>
      </c>
      <c r="P87" s="217">
        <v>0</v>
      </c>
      <c r="Q87" s="218">
        <v>0</v>
      </c>
      <c r="R87" s="219" t="s">
        <v>177</v>
      </c>
      <c r="S87" s="220" t="s">
        <v>186</v>
      </c>
      <c r="T87" s="205">
        <v>0</v>
      </c>
      <c r="U87" s="205">
        <v>0</v>
      </c>
      <c r="V87" s="205">
        <v>0</v>
      </c>
      <c r="W87" s="206">
        <v>0</v>
      </c>
      <c r="X87" s="207" t="s">
        <v>7</v>
      </c>
      <c r="Y87" s="27">
        <v>8681</v>
      </c>
      <c r="Z87" s="27">
        <v>53</v>
      </c>
      <c r="AA87" s="27">
        <v>163.79</v>
      </c>
      <c r="AB87" s="208">
        <v>33</v>
      </c>
      <c r="AC87" s="208" t="s">
        <v>7</v>
      </c>
      <c r="AD87" s="209">
        <v>11862</v>
      </c>
      <c r="AE87" s="209">
        <v>73</v>
      </c>
      <c r="AF87" s="210">
        <v>162.49</v>
      </c>
      <c r="AG87" s="211">
        <v>34</v>
      </c>
      <c r="AH87" s="212" t="s">
        <v>7</v>
      </c>
      <c r="AI87" s="213">
        <v>14413</v>
      </c>
      <c r="AJ87" s="213">
        <v>89</v>
      </c>
      <c r="AK87" s="214">
        <v>161.94</v>
      </c>
      <c r="AL87" s="141">
        <v>34</v>
      </c>
      <c r="AM87" s="141" t="s">
        <v>7</v>
      </c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 s="215"/>
    </row>
    <row r="88" spans="1:166" ht="15.75" x14ac:dyDescent="0.25">
      <c r="A88" s="195">
        <v>2453</v>
      </c>
      <c r="B88" s="196" t="s">
        <v>230</v>
      </c>
      <c r="C88" s="197" t="s">
        <v>144</v>
      </c>
      <c r="D88" s="102" t="s">
        <v>233</v>
      </c>
      <c r="E88" s="102"/>
      <c r="F88" s="102"/>
      <c r="G88" s="102"/>
      <c r="H88" s="102"/>
      <c r="I88" s="102"/>
      <c r="J88" s="243">
        <v>0</v>
      </c>
      <c r="K88" s="243">
        <v>0</v>
      </c>
      <c r="L88" s="243">
        <v>0</v>
      </c>
      <c r="M88" s="200"/>
      <c r="N88" s="200"/>
      <c r="O88" s="217"/>
      <c r="P88" s="217"/>
      <c r="Q88" s="218"/>
      <c r="R88" s="219"/>
      <c r="S88" s="220"/>
      <c r="T88" s="205"/>
      <c r="U88" s="205"/>
      <c r="V88" s="205"/>
      <c r="W88" s="206"/>
      <c r="X88" s="207"/>
      <c r="Y88" s="27"/>
      <c r="Z88" s="27"/>
      <c r="AA88" s="27"/>
      <c r="AB88" s="208"/>
      <c r="AC88" s="208"/>
      <c r="AD88" s="209"/>
      <c r="AE88" s="209"/>
      <c r="AF88" s="210"/>
      <c r="AG88" s="211"/>
      <c r="AH88" s="212"/>
      <c r="AI88" s="213"/>
      <c r="AJ88" s="213"/>
      <c r="AK88" s="214"/>
      <c r="AL88" s="141"/>
      <c r="AM88" s="141"/>
    </row>
    <row r="89" spans="1:166" ht="15.75" x14ac:dyDescent="0.25">
      <c r="A89" s="195">
        <v>2455</v>
      </c>
      <c r="B89" s="196" t="s">
        <v>231</v>
      </c>
      <c r="C89" s="197" t="s">
        <v>149</v>
      </c>
      <c r="D89" s="102" t="s">
        <v>233</v>
      </c>
      <c r="E89" s="102"/>
      <c r="F89" s="102"/>
      <c r="G89" s="102"/>
      <c r="H89" s="102"/>
      <c r="I89" s="102"/>
      <c r="J89" s="198">
        <v>16813</v>
      </c>
      <c r="K89" s="198">
        <v>99</v>
      </c>
      <c r="L89" s="199">
        <v>169.83</v>
      </c>
      <c r="M89" s="221">
        <v>29</v>
      </c>
      <c r="N89" s="200" t="s">
        <v>3</v>
      </c>
      <c r="O89" s="201">
        <v>18061</v>
      </c>
      <c r="P89" s="201">
        <v>106</v>
      </c>
      <c r="Q89" s="202">
        <v>170.38679245283018</v>
      </c>
      <c r="R89" s="219">
        <v>28</v>
      </c>
      <c r="S89" s="220" t="s">
        <v>3</v>
      </c>
      <c r="T89" s="205">
        <v>15180</v>
      </c>
      <c r="U89" s="205">
        <v>89</v>
      </c>
      <c r="V89" s="205">
        <v>170.56</v>
      </c>
      <c r="W89" s="206">
        <v>28</v>
      </c>
      <c r="X89" s="207" t="s">
        <v>3</v>
      </c>
      <c r="Y89" s="27">
        <v>19065</v>
      </c>
      <c r="Z89" s="27">
        <v>113</v>
      </c>
      <c r="AA89" s="27">
        <v>168.72</v>
      </c>
      <c r="AB89" s="208">
        <v>29</v>
      </c>
      <c r="AC89" s="208" t="s">
        <v>3</v>
      </c>
      <c r="AD89" s="209">
        <v>23020</v>
      </c>
      <c r="AE89" s="209">
        <v>136</v>
      </c>
      <c r="AF89" s="210">
        <v>169.26</v>
      </c>
      <c r="AG89" s="211">
        <v>29</v>
      </c>
      <c r="AH89" s="212" t="s">
        <v>3</v>
      </c>
      <c r="AI89" s="213">
        <v>23286</v>
      </c>
      <c r="AJ89" s="213">
        <v>139</v>
      </c>
      <c r="AK89" s="214">
        <v>167.53</v>
      </c>
      <c r="AL89" s="141">
        <v>30</v>
      </c>
      <c r="AM89" s="141" t="s">
        <v>3</v>
      </c>
      <c r="AN89" s="231"/>
      <c r="AO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</row>
    <row r="90" spans="1:166" ht="15.75" x14ac:dyDescent="0.25">
      <c r="A90" s="195">
        <v>2456</v>
      </c>
      <c r="B90" s="196" t="s">
        <v>231</v>
      </c>
      <c r="C90" s="197" t="s">
        <v>138</v>
      </c>
      <c r="D90" s="102" t="s">
        <v>17</v>
      </c>
      <c r="E90" s="102"/>
      <c r="F90" s="102"/>
      <c r="G90" s="102"/>
      <c r="H90" s="102"/>
      <c r="I90" s="102"/>
      <c r="J90" s="198">
        <v>31852</v>
      </c>
      <c r="K90" s="198">
        <v>181</v>
      </c>
      <c r="L90" s="199">
        <v>175.98</v>
      </c>
      <c r="M90" s="200">
        <v>25</v>
      </c>
      <c r="N90" s="200" t="s">
        <v>3</v>
      </c>
      <c r="O90" s="225">
        <v>41966</v>
      </c>
      <c r="P90" s="225">
        <v>239</v>
      </c>
      <c r="Q90" s="202">
        <v>175.58995815899581</v>
      </c>
      <c r="R90" s="219">
        <v>25</v>
      </c>
      <c r="S90" s="220" t="s">
        <v>3</v>
      </c>
      <c r="T90" s="205">
        <v>43190</v>
      </c>
      <c r="U90" s="205">
        <v>246</v>
      </c>
      <c r="V90" s="205">
        <v>175.57</v>
      </c>
      <c r="W90" s="206">
        <v>25</v>
      </c>
      <c r="X90" s="207" t="s">
        <v>4</v>
      </c>
      <c r="Y90" s="27">
        <v>59872</v>
      </c>
      <c r="Z90" s="27">
        <v>332</v>
      </c>
      <c r="AA90" s="27">
        <v>180.34</v>
      </c>
      <c r="AB90" s="208">
        <v>21</v>
      </c>
      <c r="AC90" s="208" t="s">
        <v>4</v>
      </c>
      <c r="AD90" s="209">
        <v>63651</v>
      </c>
      <c r="AE90" s="209">
        <v>345</v>
      </c>
      <c r="AF90" s="210">
        <v>184.5</v>
      </c>
      <c r="AG90" s="211">
        <v>18</v>
      </c>
      <c r="AH90" s="212" t="s">
        <v>4</v>
      </c>
      <c r="AI90" s="213">
        <v>65991</v>
      </c>
      <c r="AJ90" s="213">
        <v>357</v>
      </c>
      <c r="AK90" s="214">
        <v>184.85</v>
      </c>
      <c r="AL90" s="141">
        <v>18</v>
      </c>
      <c r="AM90" s="141" t="s">
        <v>4</v>
      </c>
      <c r="AP90" s="231"/>
      <c r="AQ90" s="231"/>
      <c r="FG90" s="246"/>
      <c r="FH90" s="246"/>
      <c r="FI90" s="246"/>
      <c r="FJ90" s="231"/>
    </row>
    <row r="91" spans="1:166" ht="15.75" x14ac:dyDescent="0.25">
      <c r="A91" s="195">
        <v>2457</v>
      </c>
      <c r="B91" s="196" t="s">
        <v>231</v>
      </c>
      <c r="C91" s="197" t="s">
        <v>251</v>
      </c>
      <c r="D91" s="102" t="s">
        <v>233</v>
      </c>
      <c r="E91" s="102"/>
      <c r="F91" s="102"/>
      <c r="G91" s="102"/>
      <c r="H91" s="102"/>
      <c r="I91" s="102"/>
      <c r="J91" s="216">
        <v>541</v>
      </c>
      <c r="K91" s="216">
        <v>3</v>
      </c>
      <c r="L91" s="199">
        <v>180.33</v>
      </c>
      <c r="M91" s="200">
        <v>0</v>
      </c>
      <c r="N91" s="200"/>
      <c r="O91" s="271"/>
      <c r="P91" s="271"/>
      <c r="Q91" s="272"/>
      <c r="R91" s="219" t="s">
        <v>177</v>
      </c>
      <c r="S91" s="220" t="s">
        <v>185</v>
      </c>
      <c r="T91" s="205"/>
      <c r="U91" s="205"/>
      <c r="V91" s="205"/>
      <c r="W91" s="206"/>
      <c r="X91" s="207"/>
      <c r="Y91" s="27"/>
      <c r="Z91" s="27"/>
      <c r="AA91" s="27"/>
      <c r="AB91" s="208"/>
      <c r="AC91" s="208"/>
      <c r="AD91" s="209"/>
      <c r="AE91" s="209"/>
      <c r="AF91" s="210"/>
      <c r="AG91" s="211"/>
      <c r="AH91" s="212"/>
      <c r="AI91" s="213"/>
      <c r="AJ91" s="213"/>
      <c r="AK91" s="214"/>
      <c r="AL91" s="141"/>
      <c r="AM91" s="141"/>
    </row>
    <row r="92" spans="1:166" ht="15.75" x14ac:dyDescent="0.25">
      <c r="A92" s="195">
        <v>2474</v>
      </c>
      <c r="B92" s="196" t="s">
        <v>230</v>
      </c>
      <c r="C92" s="197" t="s">
        <v>141</v>
      </c>
      <c r="D92" s="102" t="s">
        <v>233</v>
      </c>
      <c r="E92" s="102"/>
      <c r="F92" s="102"/>
      <c r="G92" s="102"/>
      <c r="H92" s="102"/>
      <c r="I92" s="102"/>
      <c r="J92" s="198">
        <v>3873</v>
      </c>
      <c r="K92" s="198">
        <v>35</v>
      </c>
      <c r="L92" s="199">
        <v>110.66</v>
      </c>
      <c r="M92" s="200">
        <v>40</v>
      </c>
      <c r="N92" s="200" t="s">
        <v>7</v>
      </c>
      <c r="O92" s="201">
        <v>3873</v>
      </c>
      <c r="P92" s="201">
        <v>35</v>
      </c>
      <c r="Q92" s="202">
        <v>110.65714285714286</v>
      </c>
      <c r="R92" s="219">
        <v>40</v>
      </c>
      <c r="S92" s="220" t="s">
        <v>7</v>
      </c>
      <c r="T92" s="205">
        <v>3066</v>
      </c>
      <c r="U92" s="205">
        <v>28</v>
      </c>
      <c r="V92" s="205">
        <v>109.5</v>
      </c>
      <c r="W92" s="206">
        <v>60</v>
      </c>
      <c r="X92" s="207" t="s">
        <v>7</v>
      </c>
      <c r="Y92" s="27">
        <v>4616</v>
      </c>
      <c r="Z92" s="27">
        <v>40</v>
      </c>
      <c r="AA92" s="27">
        <v>115.4</v>
      </c>
      <c r="AB92" s="208">
        <v>60</v>
      </c>
      <c r="AC92" s="208" t="s">
        <v>7</v>
      </c>
      <c r="AD92" s="209">
        <v>5085</v>
      </c>
      <c r="AE92" s="209">
        <v>44</v>
      </c>
      <c r="AF92" s="210">
        <v>115.57</v>
      </c>
      <c r="AG92" s="211">
        <v>60</v>
      </c>
      <c r="AH92" s="212" t="s">
        <v>7</v>
      </c>
      <c r="AI92" s="213">
        <v>5085</v>
      </c>
      <c r="AJ92" s="213">
        <v>44</v>
      </c>
      <c r="AK92" s="214">
        <v>106.875</v>
      </c>
      <c r="AL92" s="141">
        <v>60</v>
      </c>
      <c r="AM92" s="141" t="s">
        <v>7</v>
      </c>
      <c r="FG92" s="215"/>
      <c r="FH92" s="215"/>
      <c r="FI92" s="215"/>
    </row>
    <row r="93" spans="1:166" ht="15.75" x14ac:dyDescent="0.25">
      <c r="A93" s="195">
        <v>2500</v>
      </c>
      <c r="B93" s="196" t="s">
        <v>231</v>
      </c>
      <c r="C93" s="197" t="s">
        <v>42</v>
      </c>
      <c r="D93" s="102" t="s">
        <v>6</v>
      </c>
      <c r="E93" s="102"/>
      <c r="F93" s="102"/>
      <c r="G93" s="102"/>
      <c r="H93" s="102"/>
      <c r="I93" s="102"/>
      <c r="J93" s="216">
        <v>5628</v>
      </c>
      <c r="K93" s="216">
        <v>39</v>
      </c>
      <c r="L93" s="199">
        <v>144.31</v>
      </c>
      <c r="M93" s="200">
        <v>40</v>
      </c>
      <c r="N93" s="200" t="s">
        <v>3</v>
      </c>
      <c r="O93" s="222">
        <v>6001</v>
      </c>
      <c r="P93" s="222">
        <v>42</v>
      </c>
      <c r="Q93" s="202">
        <v>142.88095238095238</v>
      </c>
      <c r="R93" s="219">
        <v>40</v>
      </c>
      <c r="S93" s="220" t="s">
        <v>3</v>
      </c>
      <c r="T93" s="205">
        <v>4237</v>
      </c>
      <c r="U93" s="205">
        <v>30</v>
      </c>
      <c r="V93" s="205">
        <v>141.22999999999999</v>
      </c>
      <c r="W93" s="206">
        <v>48</v>
      </c>
      <c r="X93" s="207" t="s">
        <v>3</v>
      </c>
      <c r="Y93" s="27">
        <v>5638</v>
      </c>
      <c r="Z93" s="27">
        <v>39</v>
      </c>
      <c r="AA93" s="27">
        <v>144.56</v>
      </c>
      <c r="AB93" s="208">
        <v>46</v>
      </c>
      <c r="AC93" s="208" t="s">
        <v>3</v>
      </c>
      <c r="AD93" s="209">
        <v>6299</v>
      </c>
      <c r="AE93" s="209">
        <v>42</v>
      </c>
      <c r="AF93" s="210">
        <v>149.97999999999999</v>
      </c>
      <c r="AG93" s="211">
        <v>43</v>
      </c>
      <c r="AH93" s="212" t="s">
        <v>3</v>
      </c>
      <c r="AI93" s="213">
        <v>7280</v>
      </c>
      <c r="AJ93" s="213">
        <v>48</v>
      </c>
      <c r="AK93" s="214">
        <v>151.66666666666666</v>
      </c>
      <c r="AL93" s="141">
        <v>41</v>
      </c>
      <c r="AM93" s="141" t="s">
        <v>3</v>
      </c>
      <c r="AN93" s="227"/>
      <c r="AO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</row>
    <row r="94" spans="1:166" ht="15.75" x14ac:dyDescent="0.25">
      <c r="A94" s="195">
        <v>2526</v>
      </c>
      <c r="B94" s="196" t="s">
        <v>230</v>
      </c>
      <c r="C94" s="197" t="s">
        <v>40</v>
      </c>
      <c r="D94" s="102" t="s">
        <v>6</v>
      </c>
      <c r="E94" s="102"/>
      <c r="F94" s="102"/>
      <c r="G94" s="102"/>
      <c r="H94" s="102"/>
      <c r="I94" s="102"/>
      <c r="J94" s="198">
        <v>16931</v>
      </c>
      <c r="K94" s="198">
        <v>117</v>
      </c>
      <c r="L94" s="199">
        <v>144.71</v>
      </c>
      <c r="M94" s="200">
        <v>40</v>
      </c>
      <c r="N94" s="200" t="s">
        <v>7</v>
      </c>
      <c r="O94" s="201">
        <v>17232</v>
      </c>
      <c r="P94" s="201">
        <v>119</v>
      </c>
      <c r="Q94" s="202">
        <v>144.80672268907563</v>
      </c>
      <c r="R94" s="219">
        <v>40</v>
      </c>
      <c r="S94" s="220" t="s">
        <v>7</v>
      </c>
      <c r="T94" s="205">
        <v>15374</v>
      </c>
      <c r="U94" s="205">
        <v>109</v>
      </c>
      <c r="V94" s="205">
        <v>141.05000000000001</v>
      </c>
      <c r="W94" s="206">
        <v>48</v>
      </c>
      <c r="X94" s="207" t="s">
        <v>7</v>
      </c>
      <c r="Y94" s="27">
        <v>9743</v>
      </c>
      <c r="Z94" s="27">
        <v>67</v>
      </c>
      <c r="AA94" s="27">
        <v>145.41999999999999</v>
      </c>
      <c r="AB94" s="208">
        <v>46</v>
      </c>
      <c r="AC94" s="208" t="s">
        <v>7</v>
      </c>
      <c r="AD94" s="209">
        <v>11573</v>
      </c>
      <c r="AE94" s="209">
        <v>77</v>
      </c>
      <c r="AF94" s="210">
        <v>150.30000000000001</v>
      </c>
      <c r="AG94" s="211">
        <v>42</v>
      </c>
      <c r="AH94" s="212" t="s">
        <v>7</v>
      </c>
      <c r="AI94" s="213">
        <v>12428</v>
      </c>
      <c r="AJ94" s="213">
        <v>83</v>
      </c>
      <c r="AK94" s="214">
        <v>149.73493975903614</v>
      </c>
      <c r="AL94" s="141">
        <v>43</v>
      </c>
      <c r="AM94" s="141" t="s">
        <v>7</v>
      </c>
      <c r="AP94" s="227"/>
      <c r="AQ94" s="227"/>
      <c r="FG94" s="231"/>
      <c r="FH94" s="231"/>
      <c r="FI94" s="231"/>
    </row>
    <row r="95" spans="1:166" ht="15.75" x14ac:dyDescent="0.25">
      <c r="A95" s="195">
        <v>2596</v>
      </c>
      <c r="B95" s="196" t="s">
        <v>231</v>
      </c>
      <c r="C95" s="197" t="s">
        <v>47</v>
      </c>
      <c r="D95" s="102" t="s">
        <v>6</v>
      </c>
      <c r="E95" s="102"/>
      <c r="F95" s="102"/>
      <c r="G95" s="102"/>
      <c r="H95" s="102"/>
      <c r="I95" s="102"/>
      <c r="J95" s="248">
        <v>6613</v>
      </c>
      <c r="K95" s="248">
        <v>42</v>
      </c>
      <c r="L95" s="199">
        <v>157.44999999999999</v>
      </c>
      <c r="M95" s="200">
        <v>37</v>
      </c>
      <c r="N95" s="200" t="s">
        <v>3</v>
      </c>
      <c r="O95" s="222">
        <v>6613</v>
      </c>
      <c r="P95" s="222">
        <v>42</v>
      </c>
      <c r="Q95" s="202">
        <v>157.45238095238096</v>
      </c>
      <c r="R95" s="219">
        <v>37</v>
      </c>
      <c r="S95" s="220" t="s">
        <v>3</v>
      </c>
      <c r="T95" s="205">
        <v>5655</v>
      </c>
      <c r="U95" s="205">
        <v>36</v>
      </c>
      <c r="V95" s="205">
        <v>157.08000000000001</v>
      </c>
      <c r="W95" s="206">
        <v>37</v>
      </c>
      <c r="X95" s="207" t="s">
        <v>3</v>
      </c>
      <c r="Y95" s="27">
        <v>7887</v>
      </c>
      <c r="Z95" s="27">
        <v>51</v>
      </c>
      <c r="AA95" s="27">
        <v>154.65</v>
      </c>
      <c r="AB95" s="208">
        <v>39</v>
      </c>
      <c r="AC95" s="208" t="s">
        <v>3</v>
      </c>
      <c r="AD95" s="209">
        <v>8638</v>
      </c>
      <c r="AE95" s="209">
        <v>57</v>
      </c>
      <c r="AF95" s="210">
        <v>151.54</v>
      </c>
      <c r="AG95" s="211">
        <v>41</v>
      </c>
      <c r="AH95" s="212" t="s">
        <v>3</v>
      </c>
      <c r="AI95" s="213">
        <v>8638</v>
      </c>
      <c r="AJ95" s="213">
        <v>57</v>
      </c>
      <c r="AK95" s="214">
        <v>151.54385964912279</v>
      </c>
      <c r="AL95" s="141">
        <v>41</v>
      </c>
      <c r="AM95" s="141" t="s">
        <v>3</v>
      </c>
    </row>
    <row r="96" spans="1:166" ht="15.75" x14ac:dyDescent="0.25">
      <c r="A96" s="195">
        <v>2631</v>
      </c>
      <c r="B96" s="196" t="s">
        <v>230</v>
      </c>
      <c r="C96" s="197" t="s">
        <v>127</v>
      </c>
      <c r="D96" s="102" t="s">
        <v>16</v>
      </c>
      <c r="E96" s="102"/>
      <c r="F96" s="102"/>
      <c r="G96" s="102"/>
      <c r="H96" s="102"/>
      <c r="I96" s="102"/>
      <c r="J96" s="243">
        <v>0</v>
      </c>
      <c r="K96" s="243">
        <v>0</v>
      </c>
      <c r="L96" s="243">
        <v>0</v>
      </c>
      <c r="M96" s="200">
        <v>0</v>
      </c>
      <c r="N96" s="200"/>
      <c r="O96" s="217">
        <v>0</v>
      </c>
      <c r="P96" s="217">
        <v>0</v>
      </c>
      <c r="Q96" s="218">
        <v>0</v>
      </c>
      <c r="R96" s="219" t="s">
        <v>177</v>
      </c>
      <c r="S96" s="220" t="s">
        <v>186</v>
      </c>
      <c r="T96" s="205">
        <v>0</v>
      </c>
      <c r="U96" s="205">
        <v>0</v>
      </c>
      <c r="V96" s="205">
        <v>0</v>
      </c>
      <c r="W96" s="206">
        <v>0</v>
      </c>
      <c r="X96" s="207" t="s">
        <v>3</v>
      </c>
      <c r="Y96" s="27">
        <v>4216</v>
      </c>
      <c r="Z96" s="27">
        <v>29</v>
      </c>
      <c r="AA96" s="27">
        <v>145.38</v>
      </c>
      <c r="AB96" s="208">
        <v>46</v>
      </c>
      <c r="AC96" s="208" t="s">
        <v>7</v>
      </c>
      <c r="AD96" s="209">
        <v>5035</v>
      </c>
      <c r="AE96" s="209">
        <v>35</v>
      </c>
      <c r="AF96" s="210">
        <v>143.86000000000001</v>
      </c>
      <c r="AG96" s="211">
        <v>47</v>
      </c>
      <c r="AH96" s="212" t="s">
        <v>7</v>
      </c>
      <c r="AI96" s="213">
        <v>5510</v>
      </c>
      <c r="AJ96" s="213">
        <v>38</v>
      </c>
      <c r="AK96" s="214">
        <v>145</v>
      </c>
      <c r="AL96" s="141">
        <v>46</v>
      </c>
      <c r="AM96" s="141" t="s">
        <v>7</v>
      </c>
    </row>
    <row r="97" spans="1:166" ht="15.75" customHeight="1" x14ac:dyDescent="0.25">
      <c r="A97" s="195">
        <v>2632</v>
      </c>
      <c r="B97" s="196" t="s">
        <v>231</v>
      </c>
      <c r="C97" s="197" t="s">
        <v>106</v>
      </c>
      <c r="D97" s="102" t="s">
        <v>15</v>
      </c>
      <c r="E97" s="102"/>
      <c r="F97" s="102"/>
      <c r="G97" s="102"/>
      <c r="H97" s="102"/>
      <c r="I97" s="102"/>
      <c r="J97" s="198">
        <v>2960</v>
      </c>
      <c r="K97" s="198">
        <v>20</v>
      </c>
      <c r="L97" s="199">
        <v>148</v>
      </c>
      <c r="M97" s="221">
        <v>40</v>
      </c>
      <c r="N97" s="200" t="s">
        <v>3</v>
      </c>
      <c r="O97" s="225">
        <v>2412</v>
      </c>
      <c r="P97" s="225">
        <v>16</v>
      </c>
      <c r="Q97" s="202">
        <v>150.75</v>
      </c>
      <c r="R97" s="219" t="s">
        <v>177</v>
      </c>
      <c r="S97" s="220" t="s">
        <v>185</v>
      </c>
      <c r="T97" s="205">
        <v>2412</v>
      </c>
      <c r="U97" s="205">
        <v>16</v>
      </c>
      <c r="V97" s="205">
        <v>150.75</v>
      </c>
      <c r="W97" s="206">
        <v>0</v>
      </c>
      <c r="X97" s="207" t="s">
        <v>5</v>
      </c>
      <c r="Y97" s="27">
        <v>11930</v>
      </c>
      <c r="Z97" s="27">
        <v>78</v>
      </c>
      <c r="AA97" s="27">
        <v>152.94999999999999</v>
      </c>
      <c r="AB97" s="208">
        <v>41</v>
      </c>
      <c r="AC97" s="208" t="s">
        <v>3</v>
      </c>
      <c r="AD97" s="209">
        <v>18836</v>
      </c>
      <c r="AE97" s="209">
        <v>122</v>
      </c>
      <c r="AF97" s="210">
        <v>154.38999999999999</v>
      </c>
      <c r="AG97" s="211">
        <v>39</v>
      </c>
      <c r="AH97" s="212" t="s">
        <v>3</v>
      </c>
      <c r="AI97" s="213">
        <v>21049</v>
      </c>
      <c r="AJ97" s="213">
        <v>136</v>
      </c>
      <c r="AK97" s="214">
        <v>154.77205882352942</v>
      </c>
      <c r="AL97" s="141">
        <v>39</v>
      </c>
      <c r="AM97" s="141" t="s">
        <v>3</v>
      </c>
    </row>
    <row r="98" spans="1:166" ht="15.75" customHeight="1" x14ac:dyDescent="0.25">
      <c r="A98" s="195">
        <v>2634</v>
      </c>
      <c r="B98" s="196" t="s">
        <v>231</v>
      </c>
      <c r="C98" s="282" t="s">
        <v>118</v>
      </c>
      <c r="D98" s="102" t="s">
        <v>16</v>
      </c>
      <c r="E98" s="102"/>
      <c r="F98" s="102"/>
      <c r="G98" s="102"/>
      <c r="H98" s="102"/>
      <c r="I98" s="102"/>
      <c r="J98" s="244">
        <v>35163</v>
      </c>
      <c r="K98" s="216">
        <v>171</v>
      </c>
      <c r="L98" s="199">
        <v>205.63</v>
      </c>
      <c r="M98" s="221">
        <v>4</v>
      </c>
      <c r="N98" s="200" t="s">
        <v>5</v>
      </c>
      <c r="O98" s="225">
        <v>33134</v>
      </c>
      <c r="P98" s="225">
        <v>160</v>
      </c>
      <c r="Q98" s="245">
        <v>207.1</v>
      </c>
      <c r="R98" s="219">
        <v>2</v>
      </c>
      <c r="S98" s="220" t="s">
        <v>5</v>
      </c>
      <c r="T98" s="205">
        <v>30082</v>
      </c>
      <c r="U98" s="205">
        <v>146</v>
      </c>
      <c r="V98" s="205">
        <v>206.04</v>
      </c>
      <c r="W98" s="206">
        <v>3</v>
      </c>
      <c r="X98" s="207" t="s">
        <v>3</v>
      </c>
      <c r="Y98" s="27">
        <v>20914</v>
      </c>
      <c r="Z98" s="27">
        <v>101</v>
      </c>
      <c r="AA98" s="27">
        <v>207.07</v>
      </c>
      <c r="AB98" s="208">
        <v>2</v>
      </c>
      <c r="AC98" s="208" t="s">
        <v>5</v>
      </c>
      <c r="AD98" s="209">
        <v>10568</v>
      </c>
      <c r="AE98" s="209">
        <v>52</v>
      </c>
      <c r="AF98" s="210">
        <v>203.23</v>
      </c>
      <c r="AG98" s="211">
        <v>5</v>
      </c>
      <c r="AH98" s="212" t="s">
        <v>5</v>
      </c>
      <c r="AI98" s="213">
        <v>9905</v>
      </c>
      <c r="AJ98" s="213">
        <v>49</v>
      </c>
      <c r="AK98" s="214">
        <v>202.14285714285714</v>
      </c>
      <c r="AL98" s="141" t="s">
        <v>1</v>
      </c>
      <c r="AM98" s="141" t="s">
        <v>185</v>
      </c>
      <c r="AN98" s="227"/>
      <c r="AO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7"/>
      <c r="FF98" s="227"/>
      <c r="FG98" s="227"/>
      <c r="FH98" s="227"/>
      <c r="FI98" s="227"/>
      <c r="FJ98" s="227"/>
    </row>
    <row r="99" spans="1:166" ht="15.75" customHeight="1" x14ac:dyDescent="0.25">
      <c r="A99" s="195">
        <v>2635</v>
      </c>
      <c r="B99" s="196" t="s">
        <v>231</v>
      </c>
      <c r="C99" s="197" t="s">
        <v>65</v>
      </c>
      <c r="D99" s="102" t="s">
        <v>6</v>
      </c>
      <c r="E99" s="102"/>
      <c r="F99" s="102"/>
      <c r="G99" s="102"/>
      <c r="H99" s="102"/>
      <c r="I99" s="102"/>
      <c r="J99" s="216">
        <v>6364</v>
      </c>
      <c r="K99" s="216">
        <v>42</v>
      </c>
      <c r="L99" s="199">
        <v>151.52000000000001</v>
      </c>
      <c r="M99" s="200">
        <v>40</v>
      </c>
      <c r="N99" s="200" t="s">
        <v>3</v>
      </c>
      <c r="O99" s="222">
        <v>5848</v>
      </c>
      <c r="P99" s="222">
        <v>38</v>
      </c>
      <c r="Q99" s="202">
        <v>153.89473684210526</v>
      </c>
      <c r="R99" s="219">
        <v>40</v>
      </c>
      <c r="S99" s="220" t="s">
        <v>3</v>
      </c>
      <c r="T99" s="205">
        <v>4015</v>
      </c>
      <c r="U99" s="205">
        <v>26</v>
      </c>
      <c r="V99" s="205">
        <v>154.41999999999999</v>
      </c>
      <c r="W99" s="206">
        <v>39</v>
      </c>
      <c r="X99" s="207" t="s">
        <v>3</v>
      </c>
      <c r="Y99" s="27">
        <v>13798</v>
      </c>
      <c r="Z99" s="27">
        <v>88</v>
      </c>
      <c r="AA99" s="27">
        <v>156.80000000000001</v>
      </c>
      <c r="AB99" s="208">
        <v>38</v>
      </c>
      <c r="AC99" s="208" t="s">
        <v>3</v>
      </c>
      <c r="AD99" s="209">
        <v>12460</v>
      </c>
      <c r="AE99" s="209">
        <v>79</v>
      </c>
      <c r="AF99" s="210">
        <v>157.72</v>
      </c>
      <c r="AG99" s="211">
        <v>37</v>
      </c>
      <c r="AH99" s="212" t="s">
        <v>3</v>
      </c>
      <c r="AI99" s="213">
        <v>11978</v>
      </c>
      <c r="AJ99" s="213">
        <v>76</v>
      </c>
      <c r="AK99" s="214">
        <v>157.60526315789474</v>
      </c>
      <c r="AL99" s="141">
        <v>37</v>
      </c>
      <c r="AM99" s="141" t="s">
        <v>3</v>
      </c>
      <c r="AP99" s="227"/>
      <c r="AQ99" s="227"/>
    </row>
    <row r="100" spans="1:166" s="227" customFormat="1" ht="15.75" customHeight="1" x14ac:dyDescent="0.25">
      <c r="A100" s="195">
        <v>2693</v>
      </c>
      <c r="B100" s="196" t="s">
        <v>231</v>
      </c>
      <c r="C100" s="197" t="s">
        <v>132</v>
      </c>
      <c r="D100" s="102" t="s">
        <v>17</v>
      </c>
      <c r="E100" s="102"/>
      <c r="F100" s="102"/>
      <c r="G100" s="102"/>
      <c r="H100" s="102"/>
      <c r="I100" s="102"/>
      <c r="J100" s="198">
        <v>5848</v>
      </c>
      <c r="K100" s="198">
        <v>38</v>
      </c>
      <c r="L100" s="199">
        <v>153.88999999999999</v>
      </c>
      <c r="M100" s="221">
        <v>40</v>
      </c>
      <c r="N100" s="200" t="s">
        <v>3</v>
      </c>
      <c r="O100" s="222">
        <v>3659</v>
      </c>
      <c r="P100" s="222">
        <v>23</v>
      </c>
      <c r="Q100" s="202">
        <v>159.08695652173913</v>
      </c>
      <c r="R100" s="219">
        <v>36</v>
      </c>
      <c r="S100" s="220" t="s">
        <v>3</v>
      </c>
      <c r="T100" s="205">
        <v>3260</v>
      </c>
      <c r="U100" s="205">
        <v>22</v>
      </c>
      <c r="V100" s="205">
        <v>148.18</v>
      </c>
      <c r="W100" s="206">
        <v>43</v>
      </c>
      <c r="X100" s="207" t="s">
        <v>3</v>
      </c>
      <c r="Y100" s="27">
        <v>5422</v>
      </c>
      <c r="Z100" s="27">
        <v>32</v>
      </c>
      <c r="AA100" s="27">
        <v>169.44</v>
      </c>
      <c r="AB100" s="208">
        <v>29</v>
      </c>
      <c r="AC100" s="208" t="s">
        <v>3</v>
      </c>
      <c r="AD100" s="209">
        <v>6479</v>
      </c>
      <c r="AE100" s="209">
        <v>38</v>
      </c>
      <c r="AF100" s="210">
        <v>170.5</v>
      </c>
      <c r="AG100" s="211">
        <v>28</v>
      </c>
      <c r="AH100" s="212" t="s">
        <v>3</v>
      </c>
      <c r="AI100" s="213">
        <v>6479</v>
      </c>
      <c r="AJ100" s="213">
        <v>38</v>
      </c>
      <c r="AK100" s="214">
        <v>170.5</v>
      </c>
      <c r="AL100" s="141">
        <v>28</v>
      </c>
      <c r="AM100" s="141" t="s">
        <v>3</v>
      </c>
      <c r="AP100"/>
      <c r="AQ100"/>
      <c r="FJ100" s="242"/>
    </row>
    <row r="101" spans="1:166" ht="15.75" x14ac:dyDescent="0.25">
      <c r="A101" s="195">
        <v>2694</v>
      </c>
      <c r="B101" s="196" t="s">
        <v>231</v>
      </c>
      <c r="C101" s="197" t="s">
        <v>142</v>
      </c>
      <c r="D101" s="102" t="s">
        <v>233</v>
      </c>
      <c r="E101" s="102"/>
      <c r="F101" s="102"/>
      <c r="G101" s="102"/>
      <c r="H101" s="102"/>
      <c r="I101" s="102"/>
      <c r="J101" s="198">
        <v>25588</v>
      </c>
      <c r="K101" s="198">
        <v>150</v>
      </c>
      <c r="L101" s="199">
        <v>170.59</v>
      </c>
      <c r="M101" s="200">
        <v>28</v>
      </c>
      <c r="N101" s="200" t="s">
        <v>3</v>
      </c>
      <c r="O101" s="201">
        <v>27169</v>
      </c>
      <c r="P101" s="201">
        <v>160</v>
      </c>
      <c r="Q101" s="202">
        <v>169.80625000000001</v>
      </c>
      <c r="R101" s="219">
        <v>29</v>
      </c>
      <c r="S101" s="220" t="s">
        <v>3</v>
      </c>
      <c r="T101" s="205">
        <v>25002</v>
      </c>
      <c r="U101" s="205">
        <v>148</v>
      </c>
      <c r="V101" s="205">
        <v>168.93</v>
      </c>
      <c r="W101" s="206">
        <v>29</v>
      </c>
      <c r="X101" s="207" t="s">
        <v>7</v>
      </c>
      <c r="Y101" s="27">
        <v>21356</v>
      </c>
      <c r="Z101" s="27">
        <v>126</v>
      </c>
      <c r="AA101" s="27">
        <v>169.49</v>
      </c>
      <c r="AB101" s="208">
        <v>29</v>
      </c>
      <c r="AC101" s="208" t="s">
        <v>3</v>
      </c>
      <c r="AD101" s="209">
        <v>21973</v>
      </c>
      <c r="AE101" s="209">
        <v>132</v>
      </c>
      <c r="AF101" s="210">
        <v>166.46</v>
      </c>
      <c r="AG101" s="211">
        <v>31</v>
      </c>
      <c r="AH101" s="212" t="s">
        <v>3</v>
      </c>
      <c r="AI101" s="213">
        <v>22139</v>
      </c>
      <c r="AJ101" s="213">
        <v>133</v>
      </c>
      <c r="AK101" s="214">
        <v>166.45864661654136</v>
      </c>
      <c r="AL101" s="141">
        <v>31</v>
      </c>
      <c r="AM101" s="141" t="s">
        <v>3</v>
      </c>
      <c r="AP101" s="227"/>
      <c r="AQ101" s="227"/>
    </row>
    <row r="102" spans="1:166" ht="15.75" x14ac:dyDescent="0.25">
      <c r="A102" s="195">
        <v>2695</v>
      </c>
      <c r="B102" s="196" t="s">
        <v>230</v>
      </c>
      <c r="C102" s="197" t="s">
        <v>134</v>
      </c>
      <c r="D102" s="102" t="s">
        <v>17</v>
      </c>
      <c r="E102" s="102"/>
      <c r="F102" s="102"/>
      <c r="G102" s="102"/>
      <c r="H102" s="102"/>
      <c r="I102" s="102"/>
      <c r="J102" s="198">
        <v>4152</v>
      </c>
      <c r="K102" s="198">
        <v>28</v>
      </c>
      <c r="L102" s="199">
        <v>148.29</v>
      </c>
      <c r="M102" s="200">
        <v>40</v>
      </c>
      <c r="N102" s="200" t="s">
        <v>7</v>
      </c>
      <c r="O102" s="201">
        <v>4152</v>
      </c>
      <c r="P102" s="201">
        <v>28</v>
      </c>
      <c r="Q102" s="202">
        <v>148.28571428571428</v>
      </c>
      <c r="R102" s="219">
        <v>40</v>
      </c>
      <c r="S102" s="220" t="s">
        <v>7</v>
      </c>
      <c r="T102" s="205">
        <v>4152</v>
      </c>
      <c r="U102" s="205">
        <v>28</v>
      </c>
      <c r="V102" s="205">
        <v>148.29</v>
      </c>
      <c r="W102" s="206">
        <v>43</v>
      </c>
      <c r="X102" s="207" t="s">
        <v>7</v>
      </c>
      <c r="Y102" s="27">
        <v>4242</v>
      </c>
      <c r="Z102" s="27">
        <v>28</v>
      </c>
      <c r="AA102" s="27">
        <v>151.5</v>
      </c>
      <c r="AB102" s="208">
        <v>41</v>
      </c>
      <c r="AC102" s="208" t="s">
        <v>7</v>
      </c>
      <c r="AD102" s="209">
        <v>4242</v>
      </c>
      <c r="AE102" s="209">
        <v>28</v>
      </c>
      <c r="AF102" s="210">
        <v>151.5</v>
      </c>
      <c r="AG102" s="211">
        <v>41</v>
      </c>
      <c r="AH102" s="212" t="s">
        <v>7</v>
      </c>
      <c r="AI102" s="213">
        <v>4242</v>
      </c>
      <c r="AJ102" s="213">
        <v>28</v>
      </c>
      <c r="AK102" s="214">
        <v>151.5</v>
      </c>
      <c r="AL102" s="141">
        <v>41</v>
      </c>
      <c r="AM102" s="141" t="s">
        <v>7</v>
      </c>
      <c r="FJ102" s="231"/>
    </row>
    <row r="103" spans="1:166" ht="15.75" x14ac:dyDescent="0.25">
      <c r="A103" s="195">
        <v>2744</v>
      </c>
      <c r="B103" s="196" t="s">
        <v>230</v>
      </c>
      <c r="C103" s="197" t="s">
        <v>74</v>
      </c>
      <c r="D103" s="102" t="s">
        <v>11</v>
      </c>
      <c r="E103" s="102"/>
      <c r="F103" s="102"/>
      <c r="G103" s="102"/>
      <c r="H103" s="102"/>
      <c r="I103" s="102"/>
      <c r="J103" s="243">
        <v>0</v>
      </c>
      <c r="K103" s="243">
        <v>0</v>
      </c>
      <c r="L103" s="243">
        <v>0</v>
      </c>
      <c r="M103" s="200">
        <v>0</v>
      </c>
      <c r="N103" s="200"/>
      <c r="O103" s="217">
        <v>0</v>
      </c>
      <c r="P103" s="217">
        <v>0</v>
      </c>
      <c r="Q103" s="218">
        <v>0</v>
      </c>
      <c r="R103" s="219" t="s">
        <v>1</v>
      </c>
      <c r="S103" s="220" t="s">
        <v>186</v>
      </c>
      <c r="T103" s="205">
        <v>0</v>
      </c>
      <c r="U103" s="205">
        <v>0</v>
      </c>
      <c r="V103" s="205">
        <v>0</v>
      </c>
      <c r="W103" s="206">
        <v>0</v>
      </c>
      <c r="X103" s="207" t="s">
        <v>7</v>
      </c>
      <c r="Y103" s="27">
        <v>0</v>
      </c>
      <c r="Z103" s="27">
        <v>0</v>
      </c>
      <c r="AA103" s="27">
        <v>0</v>
      </c>
      <c r="AB103" s="208">
        <v>0</v>
      </c>
      <c r="AC103" s="208">
        <v>0</v>
      </c>
      <c r="AD103" s="209">
        <v>0</v>
      </c>
      <c r="AE103" s="209">
        <v>0</v>
      </c>
      <c r="AF103" s="210">
        <v>0</v>
      </c>
      <c r="AG103" s="211">
        <v>0</v>
      </c>
      <c r="AH103" s="212"/>
      <c r="AI103" s="213">
        <v>0</v>
      </c>
      <c r="AJ103" s="213">
        <v>0</v>
      </c>
      <c r="AK103" s="214">
        <v>0</v>
      </c>
      <c r="AL103" s="141" t="s">
        <v>1</v>
      </c>
      <c r="AM103" s="141" t="s">
        <v>186</v>
      </c>
    </row>
    <row r="104" spans="1:166" x14ac:dyDescent="0.25">
      <c r="A104" s="232">
        <v>2772</v>
      </c>
      <c r="B104" s="196" t="s">
        <v>231</v>
      </c>
      <c r="C104" s="197" t="s">
        <v>116</v>
      </c>
      <c r="D104" s="102" t="s">
        <v>16</v>
      </c>
      <c r="E104" s="233">
        <v>0</v>
      </c>
      <c r="F104" s="206">
        <v>0</v>
      </c>
      <c r="G104" s="234"/>
      <c r="H104" s="235"/>
      <c r="I104" s="235"/>
      <c r="J104" s="236">
        <v>0</v>
      </c>
      <c r="K104" s="236">
        <v>0</v>
      </c>
      <c r="L104" s="236">
        <v>0</v>
      </c>
      <c r="M104" s="237">
        <v>0</v>
      </c>
      <c r="N104" s="237"/>
      <c r="O104" s="225"/>
      <c r="P104" s="225"/>
      <c r="Q104" s="202"/>
      <c r="R104" s="219" t="s">
        <v>177</v>
      </c>
      <c r="S104" s="220" t="s">
        <v>185</v>
      </c>
      <c r="T104" s="102">
        <v>0</v>
      </c>
      <c r="U104" s="102">
        <v>0</v>
      </c>
      <c r="V104" s="102">
        <v>0</v>
      </c>
      <c r="W104" s="206"/>
      <c r="X104" s="238"/>
      <c r="Y104" s="27"/>
      <c r="Z104" s="27"/>
      <c r="AA104" s="27"/>
      <c r="AB104" s="27"/>
      <c r="AC104" s="27"/>
      <c r="AD104" s="27"/>
      <c r="AE104" s="27"/>
      <c r="AF104" s="27"/>
      <c r="AG104" s="27"/>
      <c r="AH104" s="239"/>
      <c r="AI104" s="102"/>
      <c r="AJ104" s="102"/>
      <c r="AK104" s="102"/>
      <c r="AL104" s="102"/>
      <c r="AM104" s="102"/>
    </row>
    <row r="105" spans="1:166" ht="15.75" x14ac:dyDescent="0.25">
      <c r="A105" s="195">
        <v>2775</v>
      </c>
      <c r="B105" s="196" t="s">
        <v>231</v>
      </c>
      <c r="C105" s="197" t="s">
        <v>139</v>
      </c>
      <c r="D105" s="102" t="s">
        <v>17</v>
      </c>
      <c r="E105" s="102"/>
      <c r="F105" s="102"/>
      <c r="G105" s="102"/>
      <c r="H105" s="102"/>
      <c r="I105" s="102"/>
      <c r="J105" s="198">
        <v>7664</v>
      </c>
      <c r="K105" s="198">
        <v>50</v>
      </c>
      <c r="L105" s="199">
        <v>153.28</v>
      </c>
      <c r="M105" s="200">
        <v>40</v>
      </c>
      <c r="N105" s="200" t="s">
        <v>3</v>
      </c>
      <c r="O105" s="201">
        <v>7664</v>
      </c>
      <c r="P105" s="201">
        <v>50</v>
      </c>
      <c r="Q105" s="202">
        <v>153.28</v>
      </c>
      <c r="R105" s="219">
        <v>40</v>
      </c>
      <c r="S105" s="220" t="s">
        <v>3</v>
      </c>
      <c r="T105" s="205">
        <v>6465</v>
      </c>
      <c r="U105" s="205">
        <v>42</v>
      </c>
      <c r="V105" s="205">
        <v>153.93</v>
      </c>
      <c r="W105" s="206">
        <v>40</v>
      </c>
      <c r="X105" s="207" t="s">
        <v>3</v>
      </c>
      <c r="Y105" s="27">
        <v>3523</v>
      </c>
      <c r="Z105" s="27">
        <v>24</v>
      </c>
      <c r="AA105" s="27">
        <v>146.79</v>
      </c>
      <c r="AB105" s="208">
        <v>45</v>
      </c>
      <c r="AC105" s="208" t="s">
        <v>3</v>
      </c>
      <c r="AD105" s="209">
        <v>3523</v>
      </c>
      <c r="AE105" s="209">
        <v>24</v>
      </c>
      <c r="AF105" s="210">
        <v>146.79</v>
      </c>
      <c r="AG105" s="211">
        <v>45</v>
      </c>
      <c r="AH105" s="212" t="s">
        <v>3</v>
      </c>
      <c r="AI105" s="213">
        <v>3523</v>
      </c>
      <c r="AJ105" s="213">
        <v>24</v>
      </c>
      <c r="AK105" s="214">
        <v>146.79166666666666</v>
      </c>
      <c r="AL105" s="141">
        <v>45</v>
      </c>
      <c r="AM105" s="141" t="s">
        <v>3</v>
      </c>
    </row>
    <row r="106" spans="1:166" ht="15.75" x14ac:dyDescent="0.25">
      <c r="A106" s="195">
        <v>2792</v>
      </c>
      <c r="B106" s="196" t="s">
        <v>231</v>
      </c>
      <c r="C106" s="197" t="s">
        <v>174</v>
      </c>
      <c r="D106" s="102" t="s">
        <v>15</v>
      </c>
      <c r="E106" s="102"/>
      <c r="F106" s="102"/>
      <c r="G106" s="102"/>
      <c r="H106" s="102"/>
      <c r="I106" s="102"/>
      <c r="J106" s="198">
        <v>633</v>
      </c>
      <c r="K106" s="198">
        <v>4</v>
      </c>
      <c r="L106" s="199">
        <v>158.25</v>
      </c>
      <c r="M106" s="200">
        <v>0</v>
      </c>
      <c r="N106" s="200"/>
      <c r="O106" s="240">
        <v>1384</v>
      </c>
      <c r="P106" s="240">
        <v>9</v>
      </c>
      <c r="Q106" s="202">
        <v>153.77777777777777</v>
      </c>
      <c r="R106" s="219" t="s">
        <v>177</v>
      </c>
      <c r="S106" s="220" t="s">
        <v>185</v>
      </c>
      <c r="T106" s="205">
        <v>1384</v>
      </c>
      <c r="U106" s="205">
        <v>9</v>
      </c>
      <c r="V106" s="205">
        <v>153.78</v>
      </c>
      <c r="W106" s="206">
        <v>0</v>
      </c>
      <c r="X106" s="207" t="s">
        <v>3</v>
      </c>
      <c r="Y106" s="27">
        <v>9547</v>
      </c>
      <c r="Z106" s="27">
        <v>58</v>
      </c>
      <c r="AA106" s="27">
        <v>164.6</v>
      </c>
      <c r="AB106" s="208">
        <v>32</v>
      </c>
      <c r="AC106" s="208" t="s">
        <v>3</v>
      </c>
      <c r="AD106" s="209">
        <v>13560</v>
      </c>
      <c r="AE106" s="209">
        <v>86</v>
      </c>
      <c r="AF106" s="210">
        <v>157.66999999999999</v>
      </c>
      <c r="AG106" s="211">
        <v>37</v>
      </c>
      <c r="AH106" s="212" t="s">
        <v>3</v>
      </c>
      <c r="AI106" s="213">
        <v>12176</v>
      </c>
      <c r="AJ106" s="213">
        <v>77</v>
      </c>
      <c r="AK106" s="214">
        <v>158.12987012987014</v>
      </c>
      <c r="AL106" s="141">
        <v>36</v>
      </c>
      <c r="AM106" s="141" t="s">
        <v>3</v>
      </c>
    </row>
    <row r="107" spans="1:166" s="231" customFormat="1" ht="15.75" x14ac:dyDescent="0.25">
      <c r="A107" s="195">
        <v>2804</v>
      </c>
      <c r="B107" s="196" t="s">
        <v>231</v>
      </c>
      <c r="C107" s="197" t="s">
        <v>160</v>
      </c>
      <c r="D107" s="102" t="s">
        <v>178</v>
      </c>
      <c r="E107" s="102"/>
      <c r="F107" s="102"/>
      <c r="G107" s="102"/>
      <c r="H107" s="102"/>
      <c r="I107" s="102"/>
      <c r="J107" s="216">
        <v>7678</v>
      </c>
      <c r="K107" s="216">
        <v>48</v>
      </c>
      <c r="L107" s="199">
        <v>159.96</v>
      </c>
      <c r="M107" s="221">
        <v>36</v>
      </c>
      <c r="N107" s="200" t="s">
        <v>3</v>
      </c>
      <c r="O107" s="225">
        <v>8653</v>
      </c>
      <c r="P107" s="225">
        <v>54</v>
      </c>
      <c r="Q107" s="202">
        <v>160.24074074074073</v>
      </c>
      <c r="R107" s="219">
        <v>35</v>
      </c>
      <c r="S107" s="220" t="s">
        <v>3</v>
      </c>
      <c r="T107" s="205">
        <v>7077</v>
      </c>
      <c r="U107" s="205">
        <v>44</v>
      </c>
      <c r="V107" s="205">
        <v>160.84</v>
      </c>
      <c r="W107" s="206">
        <v>35</v>
      </c>
      <c r="X107" s="207" t="s">
        <v>3</v>
      </c>
      <c r="Y107" s="27">
        <v>12384</v>
      </c>
      <c r="Z107" s="27">
        <v>72</v>
      </c>
      <c r="AA107" s="27">
        <v>172</v>
      </c>
      <c r="AB107" s="208">
        <v>27</v>
      </c>
      <c r="AC107" s="208" t="s">
        <v>3</v>
      </c>
      <c r="AD107" s="209">
        <v>12597</v>
      </c>
      <c r="AE107" s="209">
        <v>73</v>
      </c>
      <c r="AF107" s="210">
        <v>172.56</v>
      </c>
      <c r="AG107" s="211">
        <v>27</v>
      </c>
      <c r="AH107" s="212" t="s">
        <v>3</v>
      </c>
      <c r="AI107" s="213">
        <v>13013</v>
      </c>
      <c r="AJ107" s="213">
        <v>76</v>
      </c>
      <c r="AK107" s="214">
        <v>171.22368421052633</v>
      </c>
      <c r="AL107" s="141">
        <v>27</v>
      </c>
      <c r="AM107" s="141" t="s">
        <v>3</v>
      </c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 s="215"/>
    </row>
    <row r="108" spans="1:166" s="231" customFormat="1" ht="15.75" x14ac:dyDescent="0.25">
      <c r="A108" s="195">
        <v>2805</v>
      </c>
      <c r="B108" s="196" t="s">
        <v>231</v>
      </c>
      <c r="C108" s="197" t="s">
        <v>162</v>
      </c>
      <c r="D108" s="102" t="s">
        <v>178</v>
      </c>
      <c r="E108" s="102"/>
      <c r="F108" s="102"/>
      <c r="G108" s="102"/>
      <c r="H108" s="102"/>
      <c r="I108" s="102"/>
      <c r="J108" s="243">
        <v>0</v>
      </c>
      <c r="K108" s="243">
        <v>0</v>
      </c>
      <c r="L108" s="243">
        <v>0</v>
      </c>
      <c r="M108" s="200">
        <v>0</v>
      </c>
      <c r="N108" s="200"/>
      <c r="O108" s="217">
        <v>0</v>
      </c>
      <c r="P108" s="217">
        <v>0</v>
      </c>
      <c r="Q108" s="218">
        <v>0</v>
      </c>
      <c r="R108" s="219" t="s">
        <v>177</v>
      </c>
      <c r="S108" s="220" t="s">
        <v>185</v>
      </c>
      <c r="T108" s="205">
        <v>0</v>
      </c>
      <c r="U108" s="205">
        <v>0</v>
      </c>
      <c r="V108" s="205">
        <v>0</v>
      </c>
      <c r="W108" s="206">
        <v>0</v>
      </c>
      <c r="X108" s="207"/>
      <c r="Y108" s="27">
        <v>2686</v>
      </c>
      <c r="Z108" s="27">
        <v>14</v>
      </c>
      <c r="AA108" s="27">
        <v>0</v>
      </c>
      <c r="AB108" s="208">
        <v>0</v>
      </c>
      <c r="AC108" s="208">
        <v>0</v>
      </c>
      <c r="AD108" s="209">
        <v>4174</v>
      </c>
      <c r="AE108" s="209">
        <v>23</v>
      </c>
      <c r="AF108" s="210">
        <v>181.48</v>
      </c>
      <c r="AG108" s="211">
        <v>20</v>
      </c>
      <c r="AH108" s="212" t="s">
        <v>4</v>
      </c>
      <c r="AI108" s="213">
        <v>5158</v>
      </c>
      <c r="AJ108" s="213">
        <v>29</v>
      </c>
      <c r="AK108" s="214">
        <v>177.86206896551724</v>
      </c>
      <c r="AL108" s="141">
        <v>23</v>
      </c>
      <c r="AM108" s="141" t="s">
        <v>3</v>
      </c>
      <c r="AP108"/>
      <c r="AQ108"/>
      <c r="FG108"/>
      <c r="FH108"/>
      <c r="FI108"/>
      <c r="FJ108"/>
    </row>
    <row r="109" spans="1:166" s="227" customFormat="1" ht="15.75" x14ac:dyDescent="0.25">
      <c r="A109" s="195">
        <v>2806</v>
      </c>
      <c r="B109" s="196" t="s">
        <v>231</v>
      </c>
      <c r="C109" s="197" t="s">
        <v>172</v>
      </c>
      <c r="D109" s="102" t="s">
        <v>11</v>
      </c>
      <c r="E109" s="102"/>
      <c r="F109" s="102"/>
      <c r="G109" s="102"/>
      <c r="H109" s="102"/>
      <c r="I109" s="102"/>
      <c r="J109" s="243">
        <v>0</v>
      </c>
      <c r="K109" s="243">
        <v>0</v>
      </c>
      <c r="L109" s="243">
        <v>0</v>
      </c>
      <c r="M109" s="200">
        <v>0</v>
      </c>
      <c r="N109" s="200"/>
      <c r="O109" s="217">
        <v>0</v>
      </c>
      <c r="P109" s="217">
        <v>0</v>
      </c>
      <c r="Q109" s="218">
        <v>0</v>
      </c>
      <c r="R109" s="219" t="s">
        <v>1</v>
      </c>
      <c r="S109" s="220" t="s">
        <v>185</v>
      </c>
      <c r="T109" s="205">
        <v>0</v>
      </c>
      <c r="U109" s="205">
        <v>0</v>
      </c>
      <c r="V109" s="205">
        <v>0</v>
      </c>
      <c r="W109" s="206">
        <v>0</v>
      </c>
      <c r="X109" s="207"/>
      <c r="Y109" s="27">
        <v>0</v>
      </c>
      <c r="Z109" s="27">
        <v>0</v>
      </c>
      <c r="AA109" s="27">
        <v>0</v>
      </c>
      <c r="AB109" s="208">
        <v>0</v>
      </c>
      <c r="AC109" s="208">
        <v>0</v>
      </c>
      <c r="AD109" s="209">
        <v>0</v>
      </c>
      <c r="AE109" s="209">
        <v>0</v>
      </c>
      <c r="AF109" s="210">
        <v>0</v>
      </c>
      <c r="AG109" s="211">
        <v>0</v>
      </c>
      <c r="AH109" s="212"/>
      <c r="AI109" s="213">
        <v>0</v>
      </c>
      <c r="AJ109" s="213">
        <v>0</v>
      </c>
      <c r="AK109" s="214">
        <v>0</v>
      </c>
      <c r="AL109" s="141" t="s">
        <v>1</v>
      </c>
      <c r="AM109" s="141" t="s">
        <v>185</v>
      </c>
      <c r="AN109" s="215"/>
      <c r="AO109" s="215"/>
      <c r="AP109" s="231"/>
      <c r="AQ109" s="231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/>
      <c r="FH109"/>
      <c r="FI109"/>
      <c r="FJ109"/>
    </row>
    <row r="110" spans="1:166" ht="15.75" x14ac:dyDescent="0.25">
      <c r="A110" s="102">
        <v>2819</v>
      </c>
      <c r="B110" s="228" t="s">
        <v>231</v>
      </c>
      <c r="C110" s="197" t="s">
        <v>161</v>
      </c>
      <c r="D110" s="102" t="s">
        <v>178</v>
      </c>
      <c r="E110" s="102"/>
      <c r="F110" s="102"/>
      <c r="G110" s="102"/>
      <c r="H110" s="102"/>
      <c r="I110" s="102"/>
      <c r="J110" s="216">
        <v>7438</v>
      </c>
      <c r="K110" s="216">
        <v>43</v>
      </c>
      <c r="L110" s="199">
        <v>172.98</v>
      </c>
      <c r="M110" s="200">
        <v>27</v>
      </c>
      <c r="N110" s="200" t="s">
        <v>3</v>
      </c>
      <c r="O110" s="201">
        <v>6905</v>
      </c>
      <c r="P110" s="201">
        <v>40</v>
      </c>
      <c r="Q110" s="202">
        <v>172.64</v>
      </c>
      <c r="R110" s="219">
        <v>27</v>
      </c>
      <c r="S110" s="220" t="s">
        <v>3</v>
      </c>
      <c r="T110" s="205">
        <v>3487</v>
      </c>
      <c r="U110" s="205">
        <v>21</v>
      </c>
      <c r="V110" s="205">
        <v>166.05</v>
      </c>
      <c r="W110" s="206">
        <v>31</v>
      </c>
      <c r="X110" s="207" t="s">
        <v>3</v>
      </c>
      <c r="Y110" s="27">
        <v>9378</v>
      </c>
      <c r="Z110" s="27">
        <v>55</v>
      </c>
      <c r="AA110" s="27">
        <v>170.51</v>
      </c>
      <c r="AB110" s="208">
        <v>28</v>
      </c>
      <c r="AC110" s="208" t="s">
        <v>3</v>
      </c>
      <c r="AD110" s="209">
        <v>9627</v>
      </c>
      <c r="AE110" s="209">
        <v>57</v>
      </c>
      <c r="AF110" s="210">
        <v>168.89</v>
      </c>
      <c r="AG110" s="211">
        <v>29</v>
      </c>
      <c r="AH110" s="212" t="s">
        <v>3</v>
      </c>
      <c r="AI110" s="213">
        <v>11703</v>
      </c>
      <c r="AJ110" s="213">
        <v>69</v>
      </c>
      <c r="AK110" s="214">
        <v>169.60869565217391</v>
      </c>
      <c r="AL110" s="141">
        <v>29</v>
      </c>
      <c r="AM110" s="141" t="s">
        <v>3</v>
      </c>
      <c r="AP110" s="215"/>
      <c r="AQ110" s="215"/>
      <c r="FG110" s="231"/>
      <c r="FH110" s="231"/>
      <c r="FI110" s="231"/>
      <c r="FJ110" s="231"/>
    </row>
    <row r="111" spans="1:166" ht="15.75" x14ac:dyDescent="0.25">
      <c r="A111" s="102">
        <v>2820</v>
      </c>
      <c r="B111" s="228" t="s">
        <v>230</v>
      </c>
      <c r="C111" s="197" t="s">
        <v>171</v>
      </c>
      <c r="D111" s="102" t="s">
        <v>11</v>
      </c>
      <c r="E111" s="102"/>
      <c r="F111" s="102"/>
      <c r="G111" s="102"/>
      <c r="H111" s="102"/>
      <c r="I111" s="102"/>
      <c r="J111" s="216">
        <v>20558</v>
      </c>
      <c r="K111" s="216">
        <v>137</v>
      </c>
      <c r="L111" s="199">
        <v>150.06</v>
      </c>
      <c r="M111" s="200">
        <v>40</v>
      </c>
      <c r="N111" s="200" t="s">
        <v>7</v>
      </c>
      <c r="O111" s="201">
        <v>21776</v>
      </c>
      <c r="P111" s="201">
        <v>147</v>
      </c>
      <c r="Q111" s="202">
        <v>148.1360544217687</v>
      </c>
      <c r="R111" s="219">
        <v>40</v>
      </c>
      <c r="S111" s="220" t="s">
        <v>7</v>
      </c>
      <c r="T111" s="205">
        <v>23448</v>
      </c>
      <c r="U111" s="205">
        <v>159</v>
      </c>
      <c r="V111" s="205">
        <v>147.47</v>
      </c>
      <c r="W111" s="206">
        <v>44</v>
      </c>
      <c r="X111" s="207" t="s">
        <v>7</v>
      </c>
      <c r="Y111" s="27">
        <v>21230</v>
      </c>
      <c r="Z111" s="27">
        <v>148</v>
      </c>
      <c r="AA111" s="27">
        <v>143.44999999999999</v>
      </c>
      <c r="AB111" s="208">
        <v>47</v>
      </c>
      <c r="AC111" s="208" t="s">
        <v>7</v>
      </c>
      <c r="AD111" s="209">
        <v>21967</v>
      </c>
      <c r="AE111" s="209">
        <v>156</v>
      </c>
      <c r="AF111" s="210">
        <v>140.81</v>
      </c>
      <c r="AG111" s="211">
        <v>49</v>
      </c>
      <c r="AH111" s="212" t="s">
        <v>7</v>
      </c>
      <c r="AI111" s="213">
        <v>19650</v>
      </c>
      <c r="AJ111" s="213">
        <v>140</v>
      </c>
      <c r="AK111" s="214">
        <v>140.35714285714286</v>
      </c>
      <c r="AL111" s="141">
        <v>49</v>
      </c>
      <c r="AM111" s="141" t="s">
        <v>7</v>
      </c>
    </row>
    <row r="112" spans="1:166" ht="15.75" x14ac:dyDescent="0.25">
      <c r="A112" s="195">
        <v>2822</v>
      </c>
      <c r="B112" s="196" t="s">
        <v>231</v>
      </c>
      <c r="C112" s="197" t="s">
        <v>168</v>
      </c>
      <c r="D112" s="102" t="s">
        <v>233</v>
      </c>
      <c r="E112" s="102"/>
      <c r="F112" s="102"/>
      <c r="G112" s="102"/>
      <c r="H112" s="102"/>
      <c r="I112" s="102"/>
      <c r="J112" s="198">
        <v>731</v>
      </c>
      <c r="K112" s="198">
        <v>4</v>
      </c>
      <c r="L112" s="199">
        <v>182.75</v>
      </c>
      <c r="M112" s="200">
        <v>0</v>
      </c>
      <c r="N112" s="200"/>
      <c r="O112" s="201"/>
      <c r="P112" s="201"/>
      <c r="Q112" s="202"/>
      <c r="R112" s="219"/>
      <c r="S112" s="220"/>
      <c r="T112" s="205"/>
      <c r="U112" s="205"/>
      <c r="V112" s="205"/>
      <c r="W112" s="206"/>
      <c r="X112" s="207"/>
      <c r="Y112" s="27"/>
      <c r="Z112" s="27"/>
      <c r="AA112" s="27"/>
      <c r="AB112" s="208"/>
      <c r="AC112" s="208"/>
      <c r="AD112" s="209"/>
      <c r="AE112" s="209"/>
      <c r="AF112" s="210"/>
      <c r="AG112" s="211"/>
      <c r="AH112" s="212"/>
      <c r="AI112" s="213"/>
      <c r="AJ112" s="213"/>
      <c r="AK112" s="214"/>
      <c r="AL112" s="141"/>
      <c r="AM112" s="141"/>
      <c r="FG112" s="231"/>
      <c r="FH112" s="231"/>
      <c r="FI112" s="231"/>
    </row>
    <row r="113" spans="1:166" ht="15.75" x14ac:dyDescent="0.25">
      <c r="A113" s="102">
        <v>2832</v>
      </c>
      <c r="B113" s="196" t="s">
        <v>231</v>
      </c>
      <c r="C113" s="197" t="s">
        <v>191</v>
      </c>
      <c r="D113" s="102" t="s">
        <v>178</v>
      </c>
      <c r="E113" s="102"/>
      <c r="F113" s="102"/>
      <c r="G113" s="102"/>
      <c r="H113" s="102"/>
      <c r="I113" s="102"/>
      <c r="J113" s="216">
        <v>12273</v>
      </c>
      <c r="K113" s="216">
        <v>77</v>
      </c>
      <c r="L113" s="199">
        <v>159.38999999999999</v>
      </c>
      <c r="M113" s="200">
        <v>36</v>
      </c>
      <c r="N113" s="200" t="s">
        <v>3</v>
      </c>
      <c r="O113" s="225">
        <v>11809</v>
      </c>
      <c r="P113" s="225">
        <v>74</v>
      </c>
      <c r="Q113" s="202">
        <v>159.58108108108109</v>
      </c>
      <c r="R113" s="219">
        <v>36</v>
      </c>
      <c r="S113" s="220" t="s">
        <v>3</v>
      </c>
      <c r="T113" s="205">
        <v>8229</v>
      </c>
      <c r="U113" s="205">
        <v>52</v>
      </c>
      <c r="V113" s="205">
        <v>158.25</v>
      </c>
      <c r="W113" s="206">
        <v>36</v>
      </c>
      <c r="X113" s="207" t="s">
        <v>3</v>
      </c>
      <c r="Y113" s="27">
        <v>11337</v>
      </c>
      <c r="Z113" s="27">
        <v>75</v>
      </c>
      <c r="AA113" s="27">
        <v>151.16</v>
      </c>
      <c r="AB113" s="208">
        <v>41</v>
      </c>
      <c r="AC113" s="208" t="s">
        <v>3</v>
      </c>
      <c r="AD113" s="209">
        <v>9579</v>
      </c>
      <c r="AE113" s="209">
        <v>64</v>
      </c>
      <c r="AF113" s="210">
        <v>149.66999999999999</v>
      </c>
      <c r="AG113" s="211">
        <v>43</v>
      </c>
      <c r="AH113" s="212" t="s">
        <v>3</v>
      </c>
      <c r="AI113" s="213">
        <v>9579</v>
      </c>
      <c r="AJ113" s="213">
        <v>64</v>
      </c>
      <c r="AK113" s="214">
        <v>149.671875</v>
      </c>
      <c r="AL113" s="141">
        <v>43</v>
      </c>
      <c r="AM113" s="141" t="s">
        <v>3</v>
      </c>
    </row>
    <row r="114" spans="1:166" ht="15.75" x14ac:dyDescent="0.25">
      <c r="A114" s="102">
        <v>2858</v>
      </c>
      <c r="B114" s="196" t="s">
        <v>231</v>
      </c>
      <c r="C114" s="247" t="s">
        <v>242</v>
      </c>
      <c r="D114" s="102" t="s">
        <v>0</v>
      </c>
      <c r="E114" s="102"/>
      <c r="F114" s="102"/>
      <c r="G114" s="102"/>
      <c r="H114" s="102"/>
      <c r="I114" s="102"/>
      <c r="J114" s="248">
        <v>9551</v>
      </c>
      <c r="K114" s="248">
        <v>51</v>
      </c>
      <c r="L114" s="199">
        <v>187.27</v>
      </c>
      <c r="M114" s="221">
        <v>16</v>
      </c>
      <c r="N114" s="200" t="s">
        <v>4</v>
      </c>
      <c r="O114" s="203">
        <v>11310</v>
      </c>
      <c r="P114" s="203">
        <v>60</v>
      </c>
      <c r="Q114" s="249">
        <v>188.51</v>
      </c>
      <c r="R114" s="260">
        <v>15</v>
      </c>
      <c r="S114" s="204" t="s">
        <v>4</v>
      </c>
      <c r="T114" s="205"/>
      <c r="U114" s="205"/>
      <c r="V114" s="205"/>
      <c r="W114" s="206"/>
      <c r="X114" s="207"/>
      <c r="Y114" s="27"/>
      <c r="Z114" s="27"/>
      <c r="AA114" s="27"/>
      <c r="AB114" s="208"/>
      <c r="AC114" s="208"/>
      <c r="AD114" s="209"/>
      <c r="AE114" s="209"/>
      <c r="AF114" s="210"/>
      <c r="AG114" s="211"/>
      <c r="AH114" s="212"/>
      <c r="AI114" s="213"/>
      <c r="AJ114" s="213"/>
      <c r="AK114" s="214"/>
      <c r="AL114" s="141"/>
      <c r="AM114" s="141"/>
      <c r="AN114" s="227"/>
      <c r="AO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</row>
    <row r="115" spans="1:166" ht="15.75" x14ac:dyDescent="0.25">
      <c r="A115" s="102">
        <v>2885</v>
      </c>
      <c r="B115" s="196" t="s">
        <v>231</v>
      </c>
      <c r="C115" s="226" t="s">
        <v>210</v>
      </c>
      <c r="D115" s="102" t="s">
        <v>11</v>
      </c>
      <c r="E115" s="102"/>
      <c r="F115" s="102"/>
      <c r="G115" s="102"/>
      <c r="H115" s="102"/>
      <c r="I115" s="102"/>
      <c r="J115" s="261">
        <v>1967</v>
      </c>
      <c r="K115" s="261">
        <v>20</v>
      </c>
      <c r="L115" s="199">
        <v>98.35</v>
      </c>
      <c r="M115" s="200">
        <v>40</v>
      </c>
      <c r="N115" s="200" t="s">
        <v>3</v>
      </c>
      <c r="O115" s="203">
        <v>1967</v>
      </c>
      <c r="P115" s="203">
        <v>20</v>
      </c>
      <c r="Q115" s="249">
        <v>98.35</v>
      </c>
      <c r="R115" s="203">
        <v>40</v>
      </c>
      <c r="S115" s="204" t="s">
        <v>3</v>
      </c>
      <c r="T115" s="205">
        <v>1967</v>
      </c>
      <c r="U115" s="205">
        <v>20</v>
      </c>
      <c r="V115" s="205">
        <v>98.35</v>
      </c>
      <c r="W115" s="206">
        <v>60</v>
      </c>
      <c r="X115" s="207" t="s">
        <v>3</v>
      </c>
      <c r="Y115" s="27">
        <v>0</v>
      </c>
      <c r="Z115" s="27">
        <v>0</v>
      </c>
      <c r="AA115" s="27">
        <v>0</v>
      </c>
      <c r="AB115" s="208">
        <v>0</v>
      </c>
      <c r="AC115" s="208">
        <v>0</v>
      </c>
      <c r="AD115" s="209">
        <v>0</v>
      </c>
      <c r="AE115" s="209">
        <v>0</v>
      </c>
      <c r="AF115" s="210">
        <v>0</v>
      </c>
      <c r="AG115" s="211">
        <v>0</v>
      </c>
      <c r="AH115" s="212"/>
      <c r="AI115" s="213"/>
      <c r="AJ115" s="213"/>
      <c r="AK115" s="214"/>
      <c r="AL115" s="141"/>
      <c r="AM115" s="141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</row>
    <row r="116" spans="1:166" ht="15.75" x14ac:dyDescent="0.25">
      <c r="A116" s="195">
        <v>2888</v>
      </c>
      <c r="B116" s="196" t="s">
        <v>231</v>
      </c>
      <c r="C116" s="226" t="s">
        <v>232</v>
      </c>
      <c r="D116" s="102" t="s">
        <v>233</v>
      </c>
      <c r="E116" s="102"/>
      <c r="F116" s="102"/>
      <c r="G116" s="102"/>
      <c r="H116" s="102"/>
      <c r="I116" s="102"/>
      <c r="J116" s="216">
        <v>4661</v>
      </c>
      <c r="K116" s="216">
        <v>27</v>
      </c>
      <c r="L116" s="199">
        <v>172.63</v>
      </c>
      <c r="M116" s="200">
        <v>27</v>
      </c>
      <c r="N116" s="200" t="s">
        <v>3</v>
      </c>
      <c r="O116" s="222">
        <v>4123</v>
      </c>
      <c r="P116" s="222">
        <v>24</v>
      </c>
      <c r="Q116" s="202">
        <v>171.79166666666666</v>
      </c>
      <c r="R116" s="203">
        <v>27</v>
      </c>
      <c r="S116" s="204" t="s">
        <v>3</v>
      </c>
      <c r="T116" s="205"/>
      <c r="U116" s="205"/>
      <c r="V116" s="205"/>
      <c r="W116" s="206"/>
      <c r="X116" s="207"/>
      <c r="Y116" s="27"/>
      <c r="Z116" s="27"/>
      <c r="AA116" s="27"/>
      <c r="AB116" s="208"/>
      <c r="AC116" s="208"/>
      <c r="AD116" s="209"/>
      <c r="AE116" s="209"/>
      <c r="AF116" s="210"/>
      <c r="AG116" s="211"/>
      <c r="AH116" s="212"/>
      <c r="AI116" s="213"/>
      <c r="AJ116" s="213"/>
      <c r="AK116" s="214"/>
      <c r="AL116" s="141"/>
      <c r="AM116" s="141"/>
      <c r="AP116" s="227"/>
      <c r="AQ116" s="227"/>
      <c r="FG116" s="215"/>
      <c r="FH116" s="215"/>
      <c r="FI116" s="215"/>
      <c r="FJ116" s="215"/>
    </row>
    <row r="117" spans="1:166" s="215" customFormat="1" ht="15.75" x14ac:dyDescent="0.25">
      <c r="A117" s="195">
        <v>2892</v>
      </c>
      <c r="B117" s="196" t="s">
        <v>230</v>
      </c>
      <c r="C117" s="226" t="s">
        <v>211</v>
      </c>
      <c r="D117" s="102" t="s">
        <v>11</v>
      </c>
      <c r="E117" s="102"/>
      <c r="F117" s="102"/>
      <c r="G117" s="102"/>
      <c r="H117" s="102"/>
      <c r="I117" s="102"/>
      <c r="J117" s="198">
        <v>18614</v>
      </c>
      <c r="K117" s="198">
        <v>115</v>
      </c>
      <c r="L117" s="199">
        <v>161.86000000000001</v>
      </c>
      <c r="M117" s="200">
        <v>34</v>
      </c>
      <c r="N117" s="200" t="s">
        <v>7</v>
      </c>
      <c r="O117" s="203">
        <v>17364</v>
      </c>
      <c r="P117" s="203">
        <v>107</v>
      </c>
      <c r="Q117" s="249">
        <v>162.28037383177571</v>
      </c>
      <c r="R117" s="203">
        <v>34</v>
      </c>
      <c r="S117" s="204" t="s">
        <v>7</v>
      </c>
      <c r="T117" s="205">
        <v>11539</v>
      </c>
      <c r="U117" s="205">
        <v>73</v>
      </c>
      <c r="V117" s="205">
        <v>158.07</v>
      </c>
      <c r="W117" s="206">
        <v>36</v>
      </c>
      <c r="X117" s="207" t="s">
        <v>7</v>
      </c>
      <c r="Y117" s="27">
        <v>874</v>
      </c>
      <c r="Z117" s="27">
        <v>6</v>
      </c>
      <c r="AA117" s="27">
        <v>0</v>
      </c>
      <c r="AB117" s="208">
        <v>0</v>
      </c>
      <c r="AC117" s="208">
        <v>0</v>
      </c>
      <c r="AD117" s="209">
        <v>0</v>
      </c>
      <c r="AE117" s="209">
        <v>0</v>
      </c>
      <c r="AF117" s="210">
        <v>0</v>
      </c>
      <c r="AG117" s="211">
        <v>0</v>
      </c>
      <c r="AH117" s="212"/>
      <c r="AI117" s="213"/>
      <c r="AJ117" s="213"/>
      <c r="AK117" s="214"/>
      <c r="AL117" s="141"/>
      <c r="AM117" s="141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 s="231"/>
    </row>
    <row r="118" spans="1:166" ht="15.75" x14ac:dyDescent="0.25">
      <c r="A118" s="195">
        <v>2893</v>
      </c>
      <c r="B118" s="196" t="s">
        <v>230</v>
      </c>
      <c r="C118" s="226" t="s">
        <v>207</v>
      </c>
      <c r="D118" s="102" t="s">
        <v>11</v>
      </c>
      <c r="E118" s="102"/>
      <c r="F118" s="102"/>
      <c r="G118" s="102"/>
      <c r="H118" s="102"/>
      <c r="I118" s="102"/>
      <c r="J118" s="216">
        <v>19261</v>
      </c>
      <c r="K118" s="216">
        <v>131</v>
      </c>
      <c r="L118" s="199">
        <v>147.03</v>
      </c>
      <c r="M118" s="200">
        <v>40</v>
      </c>
      <c r="N118" s="200" t="s">
        <v>7</v>
      </c>
      <c r="O118" s="201">
        <v>17985</v>
      </c>
      <c r="P118" s="201">
        <v>123</v>
      </c>
      <c r="Q118" s="202">
        <v>146.21951219512195</v>
      </c>
      <c r="R118" s="203">
        <v>40</v>
      </c>
      <c r="S118" s="204" t="s">
        <v>7</v>
      </c>
      <c r="T118" s="205">
        <v>16779</v>
      </c>
      <c r="U118" s="205">
        <v>116</v>
      </c>
      <c r="V118" s="205">
        <v>144.65</v>
      </c>
      <c r="W118" s="206">
        <v>46</v>
      </c>
      <c r="X118" s="207" t="s">
        <v>7</v>
      </c>
      <c r="Y118" s="27">
        <v>5549</v>
      </c>
      <c r="Z118" s="27">
        <v>38</v>
      </c>
      <c r="AA118" s="27">
        <v>146.03</v>
      </c>
      <c r="AB118" s="208">
        <v>45</v>
      </c>
      <c r="AC118" s="208" t="s">
        <v>7</v>
      </c>
      <c r="AD118" s="209">
        <v>808</v>
      </c>
      <c r="AE118" s="209">
        <v>6</v>
      </c>
      <c r="AF118" s="210">
        <v>0</v>
      </c>
      <c r="AG118" s="211">
        <v>0</v>
      </c>
      <c r="AH118" s="212"/>
      <c r="AI118" s="213"/>
      <c r="AJ118" s="213"/>
      <c r="AK118" s="214"/>
      <c r="AL118" s="141"/>
      <c r="AM118" s="141"/>
      <c r="AN118" s="231"/>
      <c r="AO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1"/>
      <c r="EP118" s="231"/>
      <c r="EQ118" s="231"/>
      <c r="ER118" s="231"/>
      <c r="ES118" s="231"/>
      <c r="ET118" s="231"/>
      <c r="EU118" s="231"/>
      <c r="EV118" s="231"/>
      <c r="EW118" s="231"/>
      <c r="EX118" s="231"/>
      <c r="EY118" s="231"/>
      <c r="EZ118" s="231"/>
      <c r="FA118" s="231"/>
      <c r="FB118" s="231"/>
      <c r="FC118" s="231"/>
      <c r="FD118" s="231"/>
      <c r="FE118" s="231"/>
      <c r="FF118" s="231"/>
      <c r="FG118" s="231"/>
      <c r="FH118" s="231"/>
      <c r="FI118" s="231"/>
      <c r="FJ118" s="215"/>
    </row>
    <row r="119" spans="1:166" ht="15.75" x14ac:dyDescent="0.25">
      <c r="A119" s="195">
        <v>2894</v>
      </c>
      <c r="B119" s="196" t="s">
        <v>230</v>
      </c>
      <c r="C119" s="226" t="s">
        <v>208</v>
      </c>
      <c r="D119" s="102" t="s">
        <v>11</v>
      </c>
      <c r="E119" s="102"/>
      <c r="F119" s="102"/>
      <c r="G119" s="102"/>
      <c r="H119" s="102"/>
      <c r="I119" s="102"/>
      <c r="J119" s="198">
        <v>10399</v>
      </c>
      <c r="K119" s="198">
        <v>94</v>
      </c>
      <c r="L119" s="199">
        <v>110.63</v>
      </c>
      <c r="M119" s="200">
        <v>40</v>
      </c>
      <c r="N119" s="200" t="s">
        <v>7</v>
      </c>
      <c r="O119" s="201">
        <v>10190</v>
      </c>
      <c r="P119" s="201">
        <v>92</v>
      </c>
      <c r="Q119" s="202">
        <v>110.76086956521739</v>
      </c>
      <c r="R119" s="203">
        <v>40</v>
      </c>
      <c r="S119" s="204" t="s">
        <v>7</v>
      </c>
      <c r="T119" s="205">
        <v>9931</v>
      </c>
      <c r="U119" s="205">
        <v>90</v>
      </c>
      <c r="V119" s="205">
        <v>110.34</v>
      </c>
      <c r="W119" s="206">
        <v>60</v>
      </c>
      <c r="X119" s="207" t="s">
        <v>7</v>
      </c>
      <c r="Y119" s="27">
        <v>2624</v>
      </c>
      <c r="Z119" s="27">
        <v>24</v>
      </c>
      <c r="AA119" s="27">
        <v>109.33</v>
      </c>
      <c r="AB119" s="208">
        <v>60</v>
      </c>
      <c r="AC119" s="208" t="s">
        <v>7</v>
      </c>
      <c r="AD119" s="209">
        <v>638</v>
      </c>
      <c r="AE119" s="209">
        <v>6</v>
      </c>
      <c r="AF119" s="210">
        <v>0</v>
      </c>
      <c r="AG119" s="211">
        <v>0</v>
      </c>
      <c r="AH119" s="212"/>
      <c r="AI119" s="213"/>
      <c r="AJ119" s="213"/>
      <c r="AK119" s="214"/>
      <c r="AL119" s="141"/>
      <c r="AM119" s="141"/>
      <c r="AP119" s="231"/>
      <c r="AQ119" s="231"/>
      <c r="FG119" s="246"/>
      <c r="FH119" s="246"/>
      <c r="FI119" s="246"/>
      <c r="FJ119" s="231"/>
    </row>
    <row r="120" spans="1:166" ht="15.75" x14ac:dyDescent="0.25">
      <c r="A120" s="195">
        <v>2897</v>
      </c>
      <c r="B120" s="196" t="s">
        <v>230</v>
      </c>
      <c r="C120" s="197" t="s">
        <v>215</v>
      </c>
      <c r="D120" s="102" t="s">
        <v>11</v>
      </c>
      <c r="E120" s="102"/>
      <c r="F120" s="102"/>
      <c r="G120" s="102"/>
      <c r="H120" s="102"/>
      <c r="I120" s="102"/>
      <c r="J120" s="198">
        <v>12952</v>
      </c>
      <c r="K120" s="198">
        <v>96</v>
      </c>
      <c r="L120" s="199">
        <v>134.91999999999999</v>
      </c>
      <c r="M120" s="200">
        <v>40</v>
      </c>
      <c r="N120" s="200" t="s">
        <v>7</v>
      </c>
      <c r="O120" s="201">
        <v>12952</v>
      </c>
      <c r="P120" s="201">
        <v>96</v>
      </c>
      <c r="Q120" s="202">
        <v>134.91666666666666</v>
      </c>
      <c r="R120" s="203">
        <v>40</v>
      </c>
      <c r="S120" s="204" t="s">
        <v>7</v>
      </c>
      <c r="T120" s="205">
        <v>13325</v>
      </c>
      <c r="U120" s="205">
        <v>102</v>
      </c>
      <c r="V120" s="205">
        <v>130.63999999999999</v>
      </c>
      <c r="W120" s="206">
        <v>56</v>
      </c>
      <c r="X120" s="207" t="s">
        <v>7</v>
      </c>
      <c r="Y120" s="27">
        <v>3035</v>
      </c>
      <c r="Z120" s="27">
        <v>24</v>
      </c>
      <c r="AA120" s="27">
        <v>126.46</v>
      </c>
      <c r="AB120" s="208">
        <v>59</v>
      </c>
      <c r="AC120" s="208" t="s">
        <v>7</v>
      </c>
      <c r="AD120" s="209">
        <v>0</v>
      </c>
      <c r="AE120" s="209">
        <v>0</v>
      </c>
      <c r="AF120" s="210">
        <v>0</v>
      </c>
      <c r="AG120" s="211">
        <v>0</v>
      </c>
      <c r="AH120" s="212"/>
      <c r="AI120" s="213"/>
      <c r="AJ120" s="213"/>
      <c r="AK120" s="214"/>
      <c r="AL120" s="141"/>
      <c r="AM120" s="141"/>
      <c r="FJ120" s="215"/>
    </row>
    <row r="121" spans="1:166" s="268" customFormat="1" x14ac:dyDescent="0.25">
      <c r="A121" s="251">
        <v>2904</v>
      </c>
      <c r="B121" s="196" t="s">
        <v>230</v>
      </c>
      <c r="C121" s="197" t="s">
        <v>239</v>
      </c>
      <c r="D121" s="102" t="s">
        <v>11</v>
      </c>
      <c r="E121" s="252" t="s">
        <v>240</v>
      </c>
      <c r="F121" s="253" t="s">
        <v>193</v>
      </c>
      <c r="G121" s="254">
        <v>0</v>
      </c>
      <c r="H121" s="254">
        <v>0</v>
      </c>
      <c r="I121" s="255">
        <v>136.33000000000001</v>
      </c>
      <c r="J121" s="198">
        <v>5932</v>
      </c>
      <c r="K121" s="198">
        <v>44</v>
      </c>
      <c r="L121" s="199">
        <v>134.82</v>
      </c>
      <c r="M121" s="256">
        <v>40</v>
      </c>
      <c r="N121" s="256" t="s">
        <v>7</v>
      </c>
      <c r="O121" s="201">
        <v>5932</v>
      </c>
      <c r="P121" s="201">
        <v>44</v>
      </c>
      <c r="Q121" s="202">
        <v>134.81818181818181</v>
      </c>
      <c r="R121" s="203">
        <v>40</v>
      </c>
      <c r="S121" s="204" t="s">
        <v>7</v>
      </c>
      <c r="T121" s="205">
        <v>5929</v>
      </c>
      <c r="U121" s="205">
        <v>44</v>
      </c>
      <c r="V121" s="205">
        <v>134.75</v>
      </c>
      <c r="W121" s="206">
        <v>53</v>
      </c>
      <c r="X121" s="207" t="s">
        <v>7</v>
      </c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8"/>
      <c r="AI121" s="259"/>
      <c r="AJ121" s="259"/>
      <c r="AK121" s="259"/>
      <c r="AL121" s="259"/>
      <c r="AM121" s="259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</row>
    <row r="122" spans="1:166" x14ac:dyDescent="0.25">
      <c r="A122" s="269">
        <v>2934</v>
      </c>
      <c r="B122" s="196" t="s">
        <v>230</v>
      </c>
      <c r="C122" s="226" t="s">
        <v>249</v>
      </c>
      <c r="D122" s="102" t="s">
        <v>11</v>
      </c>
      <c r="E122" s="252" t="s">
        <v>240</v>
      </c>
      <c r="F122" s="270" t="s">
        <v>193</v>
      </c>
      <c r="G122" s="235">
        <v>0</v>
      </c>
      <c r="H122" s="235">
        <v>0</v>
      </c>
      <c r="I122" s="235">
        <v>0</v>
      </c>
      <c r="J122" s="216">
        <v>8236</v>
      </c>
      <c r="K122" s="216">
        <v>59</v>
      </c>
      <c r="L122" s="199">
        <v>139.59</v>
      </c>
      <c r="M122" s="237">
        <v>40</v>
      </c>
      <c r="N122" s="237" t="s">
        <v>7</v>
      </c>
      <c r="O122" s="201">
        <v>7807</v>
      </c>
      <c r="P122" s="201">
        <v>56</v>
      </c>
      <c r="Q122" s="202">
        <v>139.41071428571428</v>
      </c>
      <c r="R122" s="203">
        <v>40</v>
      </c>
      <c r="S122" s="204" t="s">
        <v>7</v>
      </c>
      <c r="T122" s="102">
        <v>2579</v>
      </c>
      <c r="U122" s="102">
        <v>18</v>
      </c>
      <c r="V122" s="102">
        <v>143.28</v>
      </c>
      <c r="W122" s="206">
        <v>0</v>
      </c>
      <c r="X122" s="238"/>
      <c r="Y122" s="27"/>
      <c r="Z122" s="27"/>
      <c r="AA122" s="27"/>
      <c r="AB122" s="27"/>
      <c r="AC122" s="27"/>
      <c r="AD122" s="27"/>
      <c r="AE122" s="27"/>
      <c r="AF122" s="27"/>
      <c r="AG122" s="27"/>
      <c r="AH122" s="239"/>
      <c r="AI122" s="102"/>
      <c r="AJ122" s="102"/>
      <c r="AK122" s="102"/>
      <c r="AL122" s="102"/>
      <c r="AM122" s="102"/>
    </row>
    <row r="123" spans="1:166" ht="15.75" x14ac:dyDescent="0.25">
      <c r="A123" s="195">
        <v>2950</v>
      </c>
      <c r="B123" s="196" t="s">
        <v>231</v>
      </c>
      <c r="C123" s="196" t="s">
        <v>235</v>
      </c>
      <c r="D123" s="102" t="s">
        <v>233</v>
      </c>
      <c r="E123" s="102"/>
      <c r="F123" s="102"/>
      <c r="G123" s="102"/>
      <c r="H123" s="102"/>
      <c r="I123" s="102"/>
      <c r="J123" s="216">
        <v>377</v>
      </c>
      <c r="K123" s="216">
        <v>3</v>
      </c>
      <c r="L123" s="199">
        <v>125.67</v>
      </c>
      <c r="M123" s="200">
        <v>0</v>
      </c>
      <c r="N123" s="200"/>
      <c r="O123" s="225"/>
      <c r="P123" s="225"/>
      <c r="Q123" s="202"/>
      <c r="R123" s="219" t="s">
        <v>1</v>
      </c>
      <c r="S123" s="220" t="s">
        <v>185</v>
      </c>
      <c r="T123" s="205"/>
      <c r="U123" s="205"/>
      <c r="V123" s="205"/>
      <c r="W123" s="206"/>
      <c r="X123" s="207"/>
      <c r="Y123" s="27"/>
      <c r="Z123" s="27"/>
      <c r="AA123" s="27"/>
      <c r="AB123" s="208"/>
      <c r="AC123" s="208"/>
      <c r="AD123" s="209"/>
      <c r="AE123" s="209"/>
      <c r="AF123" s="210"/>
      <c r="AG123" s="211"/>
      <c r="AH123" s="212"/>
      <c r="AI123" s="213"/>
      <c r="AJ123" s="213"/>
      <c r="AK123" s="214"/>
      <c r="AL123" s="141"/>
      <c r="AM123" s="141"/>
    </row>
    <row r="124" spans="1:166" s="215" customFormat="1" ht="15.75" x14ac:dyDescent="0.25">
      <c r="A124" s="195">
        <v>2951</v>
      </c>
      <c r="B124" s="196" t="s">
        <v>231</v>
      </c>
      <c r="C124" s="196" t="s">
        <v>241</v>
      </c>
      <c r="D124" s="102" t="s">
        <v>17</v>
      </c>
      <c r="E124" s="102"/>
      <c r="F124" s="102"/>
      <c r="G124" s="102"/>
      <c r="H124" s="102"/>
      <c r="I124" s="102"/>
      <c r="J124" s="243">
        <v>0</v>
      </c>
      <c r="K124" s="243">
        <v>0</v>
      </c>
      <c r="L124" s="243">
        <v>0</v>
      </c>
      <c r="M124" s="200">
        <v>0</v>
      </c>
      <c r="N124" s="200"/>
      <c r="O124" s="222"/>
      <c r="P124" s="222"/>
      <c r="Q124" s="202"/>
      <c r="R124" s="219" t="s">
        <v>1</v>
      </c>
      <c r="S124" s="220" t="s">
        <v>185</v>
      </c>
      <c r="T124" s="205"/>
      <c r="U124" s="205"/>
      <c r="V124" s="205"/>
      <c r="W124" s="206"/>
      <c r="X124" s="207"/>
      <c r="Y124" s="27"/>
      <c r="Z124" s="27"/>
      <c r="AA124" s="27"/>
      <c r="AB124" s="208"/>
      <c r="AC124" s="208"/>
      <c r="AD124" s="209"/>
      <c r="AE124" s="209"/>
      <c r="AF124" s="210"/>
      <c r="AG124" s="211"/>
      <c r="AH124" s="212"/>
      <c r="AI124" s="213"/>
      <c r="AJ124" s="213"/>
      <c r="AK124" s="214"/>
      <c r="AL124" s="141"/>
      <c r="AM124" s="141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</row>
    <row r="125" spans="1:166" s="215" customFormat="1" ht="15.75" x14ac:dyDescent="0.25">
      <c r="A125" s="195">
        <v>2952</v>
      </c>
      <c r="B125" s="196" t="s">
        <v>230</v>
      </c>
      <c r="C125" s="196" t="s">
        <v>246</v>
      </c>
      <c r="D125" s="102" t="s">
        <v>11</v>
      </c>
      <c r="E125" s="102"/>
      <c r="F125" s="102"/>
      <c r="G125" s="102"/>
      <c r="H125" s="102"/>
      <c r="I125" s="102"/>
      <c r="J125" s="243">
        <v>0</v>
      </c>
      <c r="K125" s="243">
        <v>0</v>
      </c>
      <c r="L125" s="243">
        <v>0</v>
      </c>
      <c r="M125" s="200">
        <v>0</v>
      </c>
      <c r="N125" s="200"/>
      <c r="O125" s="201"/>
      <c r="P125" s="201"/>
      <c r="Q125" s="202"/>
      <c r="R125" s="219" t="s">
        <v>177</v>
      </c>
      <c r="S125" s="220" t="s">
        <v>186</v>
      </c>
      <c r="T125" s="205"/>
      <c r="U125" s="205"/>
      <c r="V125" s="205"/>
      <c r="W125" s="206"/>
      <c r="X125" s="207"/>
      <c r="Y125" s="27"/>
      <c r="Z125" s="27"/>
      <c r="AA125" s="27"/>
      <c r="AB125" s="208"/>
      <c r="AC125" s="208"/>
      <c r="AD125" s="209"/>
      <c r="AE125" s="209"/>
      <c r="AF125" s="210"/>
      <c r="AG125" s="211"/>
      <c r="AH125" s="212"/>
      <c r="AI125" s="213"/>
      <c r="AJ125" s="213"/>
      <c r="AK125" s="214"/>
      <c r="AL125" s="141"/>
      <c r="AM125" s="141"/>
      <c r="AN125" s="231"/>
      <c r="AO125" s="231"/>
      <c r="AP125"/>
      <c r="AQ125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/>
      <c r="FH125"/>
      <c r="FI125"/>
      <c r="FJ125"/>
    </row>
    <row r="126" spans="1:166" s="215" customFormat="1" ht="15.75" x14ac:dyDescent="0.25">
      <c r="A126" s="102">
        <v>2953</v>
      </c>
      <c r="B126" s="196" t="s">
        <v>231</v>
      </c>
      <c r="C126" s="196" t="s">
        <v>248</v>
      </c>
      <c r="D126" s="102" t="s">
        <v>233</v>
      </c>
      <c r="E126" s="102"/>
      <c r="F126" s="102"/>
      <c r="G126" s="102"/>
      <c r="H126" s="102"/>
      <c r="I126" s="102"/>
      <c r="J126" s="198">
        <v>549</v>
      </c>
      <c r="K126" s="198">
        <v>4</v>
      </c>
      <c r="L126" s="199">
        <v>137.25</v>
      </c>
      <c r="M126" s="200">
        <v>0</v>
      </c>
      <c r="N126" s="200"/>
      <c r="O126" s="201"/>
      <c r="P126" s="201"/>
      <c r="Q126" s="202"/>
      <c r="R126" s="219" t="s">
        <v>1</v>
      </c>
      <c r="S126" s="220" t="s">
        <v>185</v>
      </c>
      <c r="T126" s="205"/>
      <c r="U126" s="205"/>
      <c r="V126" s="205"/>
      <c r="W126" s="206"/>
      <c r="X126" s="207"/>
      <c r="Y126" s="27"/>
      <c r="Z126" s="27"/>
      <c r="AA126" s="27"/>
      <c r="AB126" s="208"/>
      <c r="AC126" s="208"/>
      <c r="AD126" s="209"/>
      <c r="AE126" s="209"/>
      <c r="AF126" s="210"/>
      <c r="AG126" s="211"/>
      <c r="AH126" s="212"/>
      <c r="AI126" s="213"/>
      <c r="AJ126" s="213"/>
      <c r="AK126" s="214"/>
      <c r="AL126" s="141"/>
      <c r="AM126" s="141"/>
      <c r="AN126"/>
      <c r="AO126"/>
      <c r="AP126" s="231"/>
      <c r="AQ126" s="231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</row>
    <row r="127" spans="1:166" s="215" customFormat="1" ht="15.75" x14ac:dyDescent="0.25">
      <c r="A127" s="195">
        <v>2954</v>
      </c>
      <c r="B127" s="196" t="s">
        <v>231</v>
      </c>
      <c r="C127" s="196" t="s">
        <v>250</v>
      </c>
      <c r="D127" s="102" t="s">
        <v>11</v>
      </c>
      <c r="E127" s="102"/>
      <c r="F127" s="102"/>
      <c r="G127" s="102"/>
      <c r="H127" s="102"/>
      <c r="I127" s="102"/>
      <c r="J127" s="243">
        <v>0</v>
      </c>
      <c r="K127" s="243">
        <v>0</v>
      </c>
      <c r="L127" s="243">
        <v>0</v>
      </c>
      <c r="M127" s="200">
        <v>0</v>
      </c>
      <c r="N127" s="200"/>
      <c r="O127" s="217"/>
      <c r="P127" s="217"/>
      <c r="Q127" s="218"/>
      <c r="R127" s="219" t="s">
        <v>1</v>
      </c>
      <c r="S127" s="220" t="s">
        <v>185</v>
      </c>
      <c r="T127" s="205"/>
      <c r="U127" s="205"/>
      <c r="V127" s="205"/>
      <c r="W127" s="206"/>
      <c r="X127" s="207"/>
      <c r="Y127" s="27"/>
      <c r="Z127" s="27"/>
      <c r="AA127" s="27"/>
      <c r="AB127" s="208"/>
      <c r="AC127" s="208"/>
      <c r="AD127" s="209"/>
      <c r="AE127" s="209"/>
      <c r="AF127" s="210"/>
      <c r="AG127" s="211"/>
      <c r="AH127" s="212"/>
      <c r="AI127" s="213"/>
      <c r="AJ127" s="213"/>
      <c r="AK127" s="214"/>
      <c r="AL127" s="141"/>
      <c r="AM127" s="141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 s="231"/>
    </row>
    <row r="128" spans="1:166" s="215" customFormat="1" ht="15.75" x14ac:dyDescent="0.25">
      <c r="A128" s="195">
        <v>2965</v>
      </c>
      <c r="B128" s="196" t="s">
        <v>230</v>
      </c>
      <c r="C128" s="196" t="s">
        <v>253</v>
      </c>
      <c r="D128" s="102" t="s">
        <v>11</v>
      </c>
      <c r="E128" s="102"/>
      <c r="F128" s="102"/>
      <c r="G128" s="102"/>
      <c r="H128" s="102"/>
      <c r="I128" s="102"/>
      <c r="J128" s="275">
        <v>0</v>
      </c>
      <c r="K128" s="275">
        <v>0</v>
      </c>
      <c r="L128" s="275">
        <v>0</v>
      </c>
      <c r="M128" s="200">
        <v>0</v>
      </c>
      <c r="N128" s="200"/>
      <c r="O128" s="201"/>
      <c r="P128" s="201"/>
      <c r="Q128" s="202"/>
      <c r="R128" s="219" t="s">
        <v>1</v>
      </c>
      <c r="S128" s="220" t="s">
        <v>186</v>
      </c>
      <c r="T128" s="205"/>
      <c r="U128" s="205"/>
      <c r="V128" s="205"/>
      <c r="W128" s="206"/>
      <c r="X128" s="207"/>
      <c r="Y128" s="27"/>
      <c r="Z128" s="27"/>
      <c r="AA128" s="27"/>
      <c r="AB128" s="208"/>
      <c r="AC128" s="208"/>
      <c r="AD128" s="209"/>
      <c r="AE128" s="209"/>
      <c r="AF128" s="210"/>
      <c r="AG128" s="211"/>
      <c r="AH128" s="212"/>
      <c r="AI128" s="213"/>
      <c r="AJ128" s="213"/>
      <c r="AK128" s="214"/>
      <c r="AL128" s="141"/>
      <c r="AM128" s="141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</row>
    <row r="129" spans="1:162" ht="15.75" x14ac:dyDescent="0.25">
      <c r="A129" s="102">
        <v>2967</v>
      </c>
      <c r="B129" s="196" t="s">
        <v>231</v>
      </c>
      <c r="C129" s="197" t="s">
        <v>247</v>
      </c>
      <c r="D129" s="102" t="s">
        <v>11</v>
      </c>
      <c r="E129" s="102"/>
      <c r="F129" s="102"/>
      <c r="G129" s="102"/>
      <c r="H129" s="102"/>
      <c r="I129" s="102"/>
      <c r="J129" s="243">
        <v>0</v>
      </c>
      <c r="K129" s="243">
        <v>0</v>
      </c>
      <c r="L129" s="243">
        <v>0</v>
      </c>
      <c r="M129" s="200">
        <v>0</v>
      </c>
      <c r="N129" s="200"/>
      <c r="O129" s="201"/>
      <c r="P129" s="201"/>
      <c r="Q129" s="202"/>
      <c r="R129" s="219"/>
      <c r="S129" s="220"/>
      <c r="T129" s="205"/>
      <c r="U129" s="205"/>
      <c r="V129" s="205"/>
      <c r="W129" s="206"/>
      <c r="X129" s="207"/>
      <c r="Y129" s="27"/>
      <c r="Z129" s="27"/>
      <c r="AA129" s="27"/>
      <c r="AB129" s="208"/>
      <c r="AC129" s="208"/>
      <c r="AD129" s="209"/>
      <c r="AE129" s="209"/>
      <c r="AF129" s="210"/>
      <c r="AG129" s="211"/>
      <c r="AH129" s="212"/>
      <c r="AI129" s="213"/>
      <c r="AJ129" s="213"/>
      <c r="AK129" s="214"/>
      <c r="AL129" s="141"/>
      <c r="AM129" s="141"/>
    </row>
    <row r="130" spans="1:162" ht="15.75" x14ac:dyDescent="0.25">
      <c r="A130" s="102">
        <v>2982</v>
      </c>
      <c r="B130" s="228" t="s">
        <v>230</v>
      </c>
      <c r="C130" s="197" t="s">
        <v>234</v>
      </c>
      <c r="D130" s="102" t="s">
        <v>11</v>
      </c>
      <c r="E130" s="102"/>
      <c r="F130" s="102"/>
      <c r="G130" s="102"/>
      <c r="H130" s="102"/>
      <c r="I130" s="102"/>
      <c r="J130" s="243">
        <v>0</v>
      </c>
      <c r="K130" s="243">
        <v>0</v>
      </c>
      <c r="L130" s="243">
        <v>0</v>
      </c>
      <c r="M130" s="200">
        <v>0</v>
      </c>
      <c r="N130" s="200"/>
      <c r="O130" s="201"/>
      <c r="P130" s="201"/>
      <c r="Q130" s="202"/>
      <c r="R130" s="219"/>
      <c r="S130" s="220"/>
      <c r="T130" s="205"/>
      <c r="U130" s="205"/>
      <c r="V130" s="205"/>
      <c r="W130" s="206"/>
      <c r="X130" s="207"/>
      <c r="Y130" s="102"/>
      <c r="Z130" s="102"/>
      <c r="AA130" s="102"/>
      <c r="AB130" s="206"/>
      <c r="AC130" s="206"/>
      <c r="AD130" s="276"/>
      <c r="AE130" s="276"/>
      <c r="AF130" s="277"/>
      <c r="AG130" s="278"/>
      <c r="AH130" s="279"/>
      <c r="AI130" s="213"/>
      <c r="AJ130" s="213"/>
      <c r="AK130" s="214"/>
      <c r="AL130" s="141"/>
      <c r="AM130" s="141"/>
    </row>
    <row r="131" spans="1:162" ht="15" customHeight="1" x14ac:dyDescent="0.25">
      <c r="A131" s="102">
        <v>2983</v>
      </c>
      <c r="B131" s="228" t="s">
        <v>231</v>
      </c>
      <c r="C131" s="197" t="s">
        <v>252</v>
      </c>
      <c r="D131" s="102" t="s">
        <v>15</v>
      </c>
      <c r="E131" s="102"/>
      <c r="F131" s="102"/>
      <c r="G131" s="102"/>
      <c r="H131" s="102"/>
      <c r="I131" s="102"/>
      <c r="J131" s="244">
        <v>0</v>
      </c>
      <c r="K131" s="244">
        <v>0</v>
      </c>
      <c r="L131" s="274">
        <v>0</v>
      </c>
      <c r="M131" s="200">
        <v>0</v>
      </c>
      <c r="N131" s="200"/>
      <c r="O131" s="217"/>
      <c r="P131" s="217"/>
      <c r="Q131" s="218"/>
      <c r="R131" s="219"/>
      <c r="S131" s="220"/>
      <c r="T131" s="286"/>
      <c r="U131" s="286"/>
      <c r="V131" s="286"/>
      <c r="W131" s="287"/>
      <c r="X131" s="288"/>
      <c r="Y131" s="44"/>
      <c r="Z131" s="44"/>
      <c r="AA131" s="44"/>
      <c r="AB131" s="287"/>
      <c r="AC131" s="287"/>
      <c r="AD131" s="291"/>
      <c r="AE131" s="291"/>
      <c r="AF131" s="293"/>
      <c r="AG131" s="295"/>
      <c r="AH131" s="297"/>
      <c r="AI131" s="45"/>
      <c r="AJ131" s="45"/>
      <c r="AK131" s="300"/>
      <c r="AL131" s="301"/>
      <c r="AM131" s="301"/>
    </row>
    <row r="132" spans="1:162" ht="15.75" x14ac:dyDescent="0.25">
      <c r="A132" s="195">
        <v>2984</v>
      </c>
      <c r="B132" s="196" t="s">
        <v>231</v>
      </c>
      <c r="C132" s="197" t="s">
        <v>244</v>
      </c>
      <c r="D132" s="102" t="s">
        <v>15</v>
      </c>
      <c r="E132" s="102"/>
      <c r="F132" s="102"/>
      <c r="G132" s="102"/>
      <c r="H132" s="102"/>
      <c r="I132" s="102"/>
      <c r="J132" s="243">
        <v>1036</v>
      </c>
      <c r="K132" s="243">
        <v>7</v>
      </c>
      <c r="L132" s="243">
        <v>148</v>
      </c>
      <c r="M132" s="200">
        <v>0</v>
      </c>
      <c r="N132" s="200"/>
      <c r="O132" s="201"/>
      <c r="P132" s="201"/>
      <c r="Q132" s="202"/>
      <c r="R132" s="219"/>
      <c r="S132" s="220"/>
      <c r="T132" s="286"/>
      <c r="U132" s="286"/>
      <c r="V132" s="286"/>
      <c r="W132" s="287"/>
      <c r="X132" s="288"/>
      <c r="Y132" s="44"/>
      <c r="Z132" s="44"/>
      <c r="AA132" s="44"/>
      <c r="AB132" s="287"/>
      <c r="AC132" s="287"/>
      <c r="AD132" s="291"/>
      <c r="AE132" s="291"/>
      <c r="AF132" s="293"/>
      <c r="AG132" s="295"/>
      <c r="AH132" s="297"/>
      <c r="AI132" s="185"/>
      <c r="AJ132" s="185"/>
      <c r="AK132" s="264"/>
      <c r="AL132" s="265"/>
      <c r="AM132" s="265"/>
      <c r="AN132" s="231"/>
      <c r="AO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</row>
    <row r="133" spans="1:162" x14ac:dyDescent="0.25">
      <c r="AP133" s="231"/>
      <c r="AQ133" s="231"/>
    </row>
    <row r="135" spans="1:162" x14ac:dyDescent="0.25">
      <c r="A135" s="35">
        <f>COUNT(A4:A133)</f>
        <v>129</v>
      </c>
    </row>
  </sheetData>
  <mergeCells count="13">
    <mergeCell ref="E1:I1"/>
    <mergeCell ref="J1:N1"/>
    <mergeCell ref="O1:S1"/>
    <mergeCell ref="T1:X1"/>
    <mergeCell ref="Y1:AC1"/>
    <mergeCell ref="AD1:AH1"/>
    <mergeCell ref="AI1:AM1"/>
    <mergeCell ref="J3:N3"/>
    <mergeCell ref="O3:S3"/>
    <mergeCell ref="T3:X3"/>
    <mergeCell ref="Y3:AC3"/>
    <mergeCell ref="AD3:AH3"/>
    <mergeCell ref="AI3:AM3"/>
  </mergeCells>
  <conditionalFormatting sqref="AL4:AM4 AL5:AL51 AM5:AM73 AM75:AM129 S75:S115">
    <cfRule type="cellIs" dxfId="78" priority="80" stopIfTrue="1" operator="equal">
      <formula>IF(#REF!&gt;=200,0,"")</formula>
    </cfRule>
  </conditionalFormatting>
  <conditionalFormatting sqref="S117:S120 R4:S25 R27:S46 R48:R49 S47:S73">
    <cfRule type="cellIs" dxfId="77" priority="79" stopIfTrue="1" operator="equal">
      <formula>IF(#REF!&gt;=200,0,"")</formula>
    </cfRule>
  </conditionalFormatting>
  <conditionalFormatting sqref="Q26 Q104 Q88">
    <cfRule type="cellIs" dxfId="76" priority="78" stopIfTrue="1" operator="greaterThanOrEqual">
      <formula>200</formula>
    </cfRule>
  </conditionalFormatting>
  <conditionalFormatting sqref="P7:Q7">
    <cfRule type="cellIs" dxfId="75" priority="77" stopIfTrue="1" operator="greaterThanOrEqual">
      <formula>200</formula>
    </cfRule>
  </conditionalFormatting>
  <conditionalFormatting sqref="P8:Q8">
    <cfRule type="cellIs" dxfId="74" priority="76" stopIfTrue="1" operator="greaterThanOrEqual">
      <formula>200</formula>
    </cfRule>
  </conditionalFormatting>
  <conditionalFormatting sqref="P9:Q9">
    <cfRule type="cellIs" dxfId="73" priority="75" stopIfTrue="1" operator="greaterThanOrEqual">
      <formula>200</formula>
    </cfRule>
  </conditionalFormatting>
  <conditionalFormatting sqref="P10:Q10">
    <cfRule type="cellIs" dxfId="72" priority="74" stopIfTrue="1" operator="greaterThanOrEqual">
      <formula>200</formula>
    </cfRule>
  </conditionalFormatting>
  <conditionalFormatting sqref="Q11">
    <cfRule type="cellIs" dxfId="71" priority="73" stopIfTrue="1" operator="greaterThanOrEqual">
      <formula>200</formula>
    </cfRule>
  </conditionalFormatting>
  <conditionalFormatting sqref="Q12">
    <cfRule type="cellIs" dxfId="70" priority="72" stopIfTrue="1" operator="greaterThanOrEqual">
      <formula>200</formula>
    </cfRule>
  </conditionalFormatting>
  <conditionalFormatting sqref="Q14">
    <cfRule type="cellIs" dxfId="69" priority="71" stopIfTrue="1" operator="greaterThanOrEqual">
      <formula>200</formula>
    </cfRule>
  </conditionalFormatting>
  <conditionalFormatting sqref="Q15">
    <cfRule type="cellIs" dxfId="68" priority="70" stopIfTrue="1" operator="greaterThanOrEqual">
      <formula>200</formula>
    </cfRule>
  </conditionalFormatting>
  <conditionalFormatting sqref="Q17">
    <cfRule type="cellIs" dxfId="67" priority="69" stopIfTrue="1" operator="greaterThanOrEqual">
      <formula>200</formula>
    </cfRule>
  </conditionalFormatting>
  <conditionalFormatting sqref="Q18">
    <cfRule type="cellIs" dxfId="66" priority="68" stopIfTrue="1" operator="greaterThanOrEqual">
      <formula>200</formula>
    </cfRule>
  </conditionalFormatting>
  <conditionalFormatting sqref="Q19">
    <cfRule type="cellIs" dxfId="65" priority="67" stopIfTrue="1" operator="greaterThanOrEqual">
      <formula>200</formula>
    </cfRule>
  </conditionalFormatting>
  <conditionalFormatting sqref="Q20">
    <cfRule type="cellIs" dxfId="64" priority="66" stopIfTrue="1" operator="greaterThanOrEqual">
      <formula>200</formula>
    </cfRule>
  </conditionalFormatting>
  <conditionalFormatting sqref="Q21:Q22">
    <cfRule type="cellIs" dxfId="63" priority="65" stopIfTrue="1" operator="greaterThanOrEqual">
      <formula>200</formula>
    </cfRule>
  </conditionalFormatting>
  <conditionalFormatting sqref="Q23">
    <cfRule type="cellIs" dxfId="62" priority="64" stopIfTrue="1" operator="greaterThanOrEqual">
      <formula>200</formula>
    </cfRule>
  </conditionalFormatting>
  <conditionalFormatting sqref="Q25">
    <cfRule type="cellIs" dxfId="61" priority="63" stopIfTrue="1" operator="greaterThanOrEqual">
      <formula>200</formula>
    </cfRule>
  </conditionalFormatting>
  <conditionalFormatting sqref="Q27">
    <cfRule type="cellIs" dxfId="60" priority="62" stopIfTrue="1" operator="greaterThanOrEqual">
      <formula>200</formula>
    </cfRule>
  </conditionalFormatting>
  <conditionalFormatting sqref="Q28">
    <cfRule type="cellIs" dxfId="59" priority="61" stopIfTrue="1" operator="greaterThanOrEqual">
      <formula>200</formula>
    </cfRule>
  </conditionalFormatting>
  <conditionalFormatting sqref="Q29">
    <cfRule type="cellIs" dxfId="58" priority="60" stopIfTrue="1" operator="greaterThanOrEqual">
      <formula>200</formula>
    </cfRule>
  </conditionalFormatting>
  <conditionalFormatting sqref="Q30">
    <cfRule type="cellIs" dxfId="57" priority="59" stopIfTrue="1" operator="greaterThanOrEqual">
      <formula>200</formula>
    </cfRule>
  </conditionalFormatting>
  <conditionalFormatting sqref="Q31">
    <cfRule type="cellIs" dxfId="56" priority="58" stopIfTrue="1" operator="greaterThanOrEqual">
      <formula>200</formula>
    </cfRule>
  </conditionalFormatting>
  <conditionalFormatting sqref="Q32">
    <cfRule type="cellIs" dxfId="55" priority="57" stopIfTrue="1" operator="greaterThanOrEqual">
      <formula>200</formula>
    </cfRule>
  </conditionalFormatting>
  <conditionalFormatting sqref="Q33">
    <cfRule type="cellIs" dxfId="54" priority="56" stopIfTrue="1" operator="greaterThanOrEqual">
      <formula>200</formula>
    </cfRule>
  </conditionalFormatting>
  <conditionalFormatting sqref="Q35">
    <cfRule type="cellIs" dxfId="53" priority="55" stopIfTrue="1" operator="greaterThanOrEqual">
      <formula>200</formula>
    </cfRule>
  </conditionalFormatting>
  <conditionalFormatting sqref="Q36">
    <cfRule type="cellIs" dxfId="52" priority="54" stopIfTrue="1" operator="greaterThanOrEqual">
      <formula>200</formula>
    </cfRule>
  </conditionalFormatting>
  <conditionalFormatting sqref="Q37:Q38">
    <cfRule type="cellIs" dxfId="51" priority="53" stopIfTrue="1" operator="greaterThanOrEqual">
      <formula>200</formula>
    </cfRule>
  </conditionalFormatting>
  <conditionalFormatting sqref="Q39">
    <cfRule type="cellIs" dxfId="50" priority="52" stopIfTrue="1" operator="greaterThanOrEqual">
      <formula>200</formula>
    </cfRule>
  </conditionalFormatting>
  <conditionalFormatting sqref="Q40">
    <cfRule type="cellIs" dxfId="49" priority="51" stopIfTrue="1" operator="greaterThanOrEqual">
      <formula>200</formula>
    </cfRule>
  </conditionalFormatting>
  <conditionalFormatting sqref="Q41">
    <cfRule type="cellIs" dxfId="48" priority="50" stopIfTrue="1" operator="greaterThanOrEqual">
      <formula>200</formula>
    </cfRule>
  </conditionalFormatting>
  <conditionalFormatting sqref="Q42">
    <cfRule type="cellIs" dxfId="47" priority="49" stopIfTrue="1" operator="greaterThanOrEqual">
      <formula>200</formula>
    </cfRule>
  </conditionalFormatting>
  <conditionalFormatting sqref="Q43">
    <cfRule type="cellIs" dxfId="46" priority="48" stopIfTrue="1" operator="greaterThanOrEqual">
      <formula>200</formula>
    </cfRule>
  </conditionalFormatting>
  <conditionalFormatting sqref="Q45">
    <cfRule type="cellIs" dxfId="45" priority="47" stopIfTrue="1" operator="greaterThanOrEqual">
      <formula>200</formula>
    </cfRule>
  </conditionalFormatting>
  <conditionalFormatting sqref="Q46:Q47">
    <cfRule type="cellIs" dxfId="44" priority="46" stopIfTrue="1" operator="greaterThanOrEqual">
      <formula>200</formula>
    </cfRule>
  </conditionalFormatting>
  <conditionalFormatting sqref="Q48">
    <cfRule type="cellIs" dxfId="43" priority="45" stopIfTrue="1" operator="greaterThanOrEqual">
      <formula>200</formula>
    </cfRule>
  </conditionalFormatting>
  <conditionalFormatting sqref="Q50:Q51">
    <cfRule type="cellIs" dxfId="42" priority="44" stopIfTrue="1" operator="greaterThanOrEqual">
      <formula>200</formula>
    </cfRule>
  </conditionalFormatting>
  <conditionalFormatting sqref="Q54">
    <cfRule type="cellIs" dxfId="41" priority="43" stopIfTrue="1" operator="greaterThanOrEqual">
      <formula>200</formula>
    </cfRule>
  </conditionalFormatting>
  <conditionalFormatting sqref="Q55">
    <cfRule type="cellIs" dxfId="40" priority="42" stopIfTrue="1" operator="greaterThanOrEqual">
      <formula>200</formula>
    </cfRule>
  </conditionalFormatting>
  <conditionalFormatting sqref="Q56">
    <cfRule type="cellIs" dxfId="39" priority="41" stopIfTrue="1" operator="greaterThanOrEqual">
      <formula>200</formula>
    </cfRule>
  </conditionalFormatting>
  <conditionalFormatting sqref="Q57">
    <cfRule type="cellIs" dxfId="38" priority="40" stopIfTrue="1" operator="greaterThanOrEqual">
      <formula>200</formula>
    </cfRule>
  </conditionalFormatting>
  <conditionalFormatting sqref="Q60">
    <cfRule type="cellIs" dxfId="37" priority="39" stopIfTrue="1" operator="greaterThanOrEqual">
      <formula>200</formula>
    </cfRule>
  </conditionalFormatting>
  <conditionalFormatting sqref="Q61">
    <cfRule type="cellIs" dxfId="36" priority="38" stopIfTrue="1" operator="greaterThanOrEqual">
      <formula>200</formula>
    </cfRule>
  </conditionalFormatting>
  <conditionalFormatting sqref="Q62">
    <cfRule type="cellIs" dxfId="35" priority="37" stopIfTrue="1" operator="greaterThanOrEqual">
      <formula>200</formula>
    </cfRule>
  </conditionalFormatting>
  <conditionalFormatting sqref="Q65">
    <cfRule type="cellIs" dxfId="34" priority="36" stopIfTrue="1" operator="greaterThanOrEqual">
      <formula>200</formula>
    </cfRule>
  </conditionalFormatting>
  <conditionalFormatting sqref="Q70">
    <cfRule type="cellIs" dxfId="33" priority="35" stopIfTrue="1" operator="greaterThanOrEqual">
      <formula>200</formula>
    </cfRule>
  </conditionalFormatting>
  <conditionalFormatting sqref="Q71">
    <cfRule type="cellIs" dxfId="32" priority="34" stopIfTrue="1" operator="greaterThanOrEqual">
      <formula>200</formula>
    </cfRule>
  </conditionalFormatting>
  <conditionalFormatting sqref="Q72:Q73 Q75">
    <cfRule type="cellIs" dxfId="31" priority="33" stopIfTrue="1" operator="greaterThanOrEqual">
      <formula>200</formula>
    </cfRule>
  </conditionalFormatting>
  <conditionalFormatting sqref="Q77">
    <cfRule type="cellIs" dxfId="30" priority="32" stopIfTrue="1" operator="greaterThanOrEqual">
      <formula>200</formula>
    </cfRule>
  </conditionalFormatting>
  <conditionalFormatting sqref="Q80">
    <cfRule type="cellIs" dxfId="29" priority="31" stopIfTrue="1" operator="greaterThanOrEqual">
      <formula>200</formula>
    </cfRule>
  </conditionalFormatting>
  <conditionalFormatting sqref="Q81">
    <cfRule type="cellIs" dxfId="28" priority="30" stopIfTrue="1" operator="greaterThanOrEqual">
      <formula>200</formula>
    </cfRule>
  </conditionalFormatting>
  <conditionalFormatting sqref="Q83">
    <cfRule type="cellIs" dxfId="27" priority="29" stopIfTrue="1" operator="greaterThanOrEqual">
      <formula>200</formula>
    </cfRule>
  </conditionalFormatting>
  <conditionalFormatting sqref="Q84">
    <cfRule type="cellIs" dxfId="26" priority="28" stopIfTrue="1" operator="greaterThanOrEqual">
      <formula>200</formula>
    </cfRule>
  </conditionalFormatting>
  <conditionalFormatting sqref="Q85">
    <cfRule type="cellIs" dxfId="25" priority="27" stopIfTrue="1" operator="greaterThanOrEqual">
      <formula>200</formula>
    </cfRule>
  </conditionalFormatting>
  <conditionalFormatting sqref="Q87">
    <cfRule type="cellIs" dxfId="24" priority="25" stopIfTrue="1" operator="greaterThanOrEqual">
      <formula>200</formula>
    </cfRule>
  </conditionalFormatting>
  <conditionalFormatting sqref="Q90">
    <cfRule type="cellIs" dxfId="23" priority="24" stopIfTrue="1" operator="greaterThanOrEqual">
      <formula>200</formula>
    </cfRule>
  </conditionalFormatting>
  <conditionalFormatting sqref="Q91">
    <cfRule type="cellIs" dxfId="22" priority="23" stopIfTrue="1" operator="greaterThanOrEqual">
      <formula>200</formula>
    </cfRule>
  </conditionalFormatting>
  <conditionalFormatting sqref="Q95">
    <cfRule type="cellIs" dxfId="21" priority="22" stopIfTrue="1" operator="greaterThanOrEqual">
      <formula>200</formula>
    </cfRule>
  </conditionalFormatting>
  <conditionalFormatting sqref="Q97:Q99">
    <cfRule type="cellIs" dxfId="20" priority="21" stopIfTrue="1" operator="greaterThanOrEqual">
      <formula>200</formula>
    </cfRule>
  </conditionalFormatting>
  <conditionalFormatting sqref="Q100">
    <cfRule type="cellIs" dxfId="19" priority="20" stopIfTrue="1" operator="greaterThanOrEqual">
      <formula>200</formula>
    </cfRule>
  </conditionalFormatting>
  <conditionalFormatting sqref="Q101">
    <cfRule type="cellIs" dxfId="18" priority="19" stopIfTrue="1" operator="greaterThanOrEqual">
      <formula>200</formula>
    </cfRule>
  </conditionalFormatting>
  <conditionalFormatting sqref="Q103">
    <cfRule type="cellIs" dxfId="17" priority="18" stopIfTrue="1" operator="greaterThanOrEqual">
      <formula>200</formula>
    </cfRule>
  </conditionalFormatting>
  <conditionalFormatting sqref="Q106">
    <cfRule type="cellIs" dxfId="16" priority="17" stopIfTrue="1" operator="greaterThanOrEqual">
      <formula>200</formula>
    </cfRule>
  </conditionalFormatting>
  <conditionalFormatting sqref="Q107">
    <cfRule type="cellIs" dxfId="15" priority="16" stopIfTrue="1" operator="greaterThanOrEqual">
      <formula>200</formula>
    </cfRule>
  </conditionalFormatting>
  <conditionalFormatting sqref="Q108">
    <cfRule type="cellIs" dxfId="14" priority="15" stopIfTrue="1" operator="greaterThanOrEqual">
      <formula>200</formula>
    </cfRule>
  </conditionalFormatting>
  <conditionalFormatting sqref="Q109">
    <cfRule type="cellIs" dxfId="13" priority="14" stopIfTrue="1" operator="greaterThanOrEqual">
      <formula>200</formula>
    </cfRule>
  </conditionalFormatting>
  <conditionalFormatting sqref="Q110">
    <cfRule type="cellIs" dxfId="12" priority="13" stopIfTrue="1" operator="greaterThanOrEqual">
      <formula>200</formula>
    </cfRule>
  </conditionalFormatting>
  <conditionalFormatting sqref="Q115">
    <cfRule type="cellIs" dxfId="11" priority="12" stopIfTrue="1" operator="greaterThanOrEqual">
      <formula>200</formula>
    </cfRule>
  </conditionalFormatting>
  <conditionalFormatting sqref="Q117">
    <cfRule type="cellIs" dxfId="10" priority="11" stopIfTrue="1" operator="greaterThanOrEqual">
      <formula>200</formula>
    </cfRule>
  </conditionalFormatting>
  <conditionalFormatting sqref="Q118">
    <cfRule type="cellIs" dxfId="9" priority="10" stopIfTrue="1" operator="greaterThanOrEqual">
      <formula>200</formula>
    </cfRule>
  </conditionalFormatting>
  <conditionalFormatting sqref="Q120">
    <cfRule type="cellIs" dxfId="8" priority="9" stopIfTrue="1" operator="greaterThanOrEqual">
      <formula>200</formula>
    </cfRule>
  </conditionalFormatting>
  <conditionalFormatting sqref="Q121">
    <cfRule type="cellIs" dxfId="7" priority="8" stopIfTrue="1" operator="greaterThanOrEqual">
      <formula>200</formula>
    </cfRule>
  </conditionalFormatting>
  <conditionalFormatting sqref="Q122">
    <cfRule type="cellIs" dxfId="6" priority="7" stopIfTrue="1" operator="greaterThanOrEqual">
      <formula>200</formula>
    </cfRule>
  </conditionalFormatting>
  <conditionalFormatting sqref="Q123">
    <cfRule type="cellIs" dxfId="5" priority="6" stopIfTrue="1" operator="greaterThanOrEqual">
      <formula>200</formula>
    </cfRule>
  </conditionalFormatting>
  <conditionalFormatting sqref="Q129">
    <cfRule type="cellIs" dxfId="4" priority="5" stopIfTrue="1" operator="greaterThanOrEqual">
      <formula>200</formula>
    </cfRule>
  </conditionalFormatting>
  <conditionalFormatting sqref="Q131">
    <cfRule type="cellIs" dxfId="3" priority="4" stopIfTrue="1" operator="greaterThanOrEqual">
      <formula>200</formula>
    </cfRule>
  </conditionalFormatting>
  <conditionalFormatting sqref="Q4">
    <cfRule type="cellIs" dxfId="2" priority="3" stopIfTrue="1" operator="greaterThanOrEqual">
      <formula>200</formula>
    </cfRule>
  </conditionalFormatting>
  <conditionalFormatting sqref="R26:S26">
    <cfRule type="cellIs" dxfId="1" priority="2" stopIfTrue="1" operator="equal">
      <formula>IF(#REF!&gt;=200,0,"")</formula>
    </cfRule>
  </conditionalFormatting>
  <conditionalFormatting sqref="AH74">
    <cfRule type="cellIs" dxfId="0" priority="1" stopIfTrue="1" operator="equal">
      <formula>IF(#REF!&gt;=200,0,"")</formula>
    </cfRule>
  </conditionalFormatting>
  <hyperlinks>
    <hyperlink ref="D129" r:id="rId1" display="msubito@hotmail.com"/>
    <hyperlink ref="D111" r:id="rId2" display="msubito@hotmail.com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30.09.2018</vt:lpstr>
      <vt:lpstr>30.09.2019</vt:lpstr>
      <vt:lpstr>30.09.2020</vt:lpstr>
      <vt:lpstr>30.09.2021</vt:lpstr>
      <vt:lpstr>30.09.2022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</dc:creator>
  <cp:lastModifiedBy>New-Pc</cp:lastModifiedBy>
  <cp:lastPrinted>2018-09-28T08:15:07Z</cp:lastPrinted>
  <dcterms:created xsi:type="dcterms:W3CDTF">2018-09-28T07:40:22Z</dcterms:created>
  <dcterms:modified xsi:type="dcterms:W3CDTF">2022-11-30T11:01:12Z</dcterms:modified>
</cp:coreProperties>
</file>